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6080" windowHeight="17220" activeTab="0"/>
  </bookViews>
  <sheets>
    <sheet name="NEHarch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<sst xmlns="http://schemas.openxmlformats.org/spreadsheetml/2006/main" count="901" uniqueCount="414">
  <si>
    <t>8m-10m</t>
  </si>
  <si>
    <t>4m-6m</t>
  </si>
  <si>
    <t>32m-60m</t>
  </si>
  <si>
    <t>44CP177</t>
  </si>
  <si>
    <t>Structure 2</t>
  </si>
  <si>
    <t>Campbell County</t>
  </si>
  <si>
    <t>1835-1865</t>
  </si>
  <si>
    <t>?</t>
  </si>
  <si>
    <t>Kiser 1997</t>
  </si>
  <si>
    <t>44BK332</t>
  </si>
  <si>
    <t>Red House Farm Slave Quarters- Structure 1</t>
  </si>
  <si>
    <t>Buckingham County</t>
  </si>
  <si>
    <t>1825-1860</t>
  </si>
  <si>
    <t>CRI 2002</t>
  </si>
  <si>
    <t>Red House Farm Slave Quarters- Structure 2</t>
  </si>
  <si>
    <t>Red House Farm Slave Quarters- Structure 3</t>
  </si>
  <si>
    <t>Red House Farm Slave Quarters- Structure 4</t>
  </si>
  <si>
    <t>Red House Farm Slave Quarters- Structure 5</t>
  </si>
  <si>
    <t>44PW479</t>
  </si>
  <si>
    <t>Galke 1992</t>
  </si>
  <si>
    <t>Brownsville- Structure 3</t>
  </si>
  <si>
    <t>Eddins 1998, Klatka 2006</t>
  </si>
  <si>
    <t>12 grass covered mounds found in two rows in Eddins report; Klatka's excavation says evidence of a sub-floor pit during excavation; however, excavation was limited so report contains no determination of structure size, plan, or configuration.</t>
  </si>
  <si>
    <t>Found on Archaeological Site Form survey that referenced Neiman's report</t>
  </si>
  <si>
    <t>Stratford Hall Plantation- Slave Quarters 1</t>
  </si>
  <si>
    <t>Stratford Hall Plantation- Slave Quarters 2</t>
  </si>
  <si>
    <t>Richneck Plantation - Structure B</t>
  </si>
  <si>
    <t>Comments</t>
  </si>
  <si>
    <t>Photos exist of what the structure once looked like; however, during excavation only found stone foundation</t>
  </si>
  <si>
    <t>Slave Quarter- Bradley</t>
  </si>
  <si>
    <t>Structure 2- Waverly</t>
  </si>
  <si>
    <t>Structure 4- Waverly</t>
  </si>
  <si>
    <t>44ST492</t>
  </si>
  <si>
    <t>Chopawamsic Farm Slave Quarter</t>
  </si>
  <si>
    <t>Ben Lomond Manor Slave Quarter</t>
  </si>
  <si>
    <t>Stafford County</t>
  </si>
  <si>
    <t>Suffolk County</t>
  </si>
  <si>
    <t>John Milner Associates, Inc. 2002</t>
  </si>
  <si>
    <t>2001-2002</t>
  </si>
  <si>
    <t>Slave Quarter- Moore Hoff Farm</t>
  </si>
  <si>
    <t>44LD550</t>
  </si>
  <si>
    <t>Structure 3</t>
  </si>
  <si>
    <t>post 1820</t>
  </si>
  <si>
    <t>Association unknown. Possibility of being a house occupied by slaves from initial complex</t>
  </si>
  <si>
    <t>44LD601</t>
  </si>
  <si>
    <t>1840-1863</t>
  </si>
  <si>
    <t>Stones not far away in a linear row. Perhaps indicative of mulitple slave quarters</t>
  </si>
  <si>
    <t>Mud and Stick</t>
  </si>
  <si>
    <t>Wilton- Structure 1</t>
  </si>
  <si>
    <t>Duplex</t>
  </si>
  <si>
    <t>Wilton- Structure 2</t>
  </si>
  <si>
    <t>150-250</t>
  </si>
  <si>
    <t>1 or 2</t>
  </si>
  <si>
    <t>1790s</t>
  </si>
  <si>
    <t>Wilton- Structure 3</t>
  </si>
  <si>
    <t>Wilton- Structure 4</t>
  </si>
  <si>
    <t>Wilton- Structure 5</t>
  </si>
  <si>
    <t>Wilton- Structure 6</t>
  </si>
  <si>
    <t>44YO1028</t>
  </si>
  <si>
    <t>Rippon Hall Plantation- Slave Quarters</t>
  </si>
  <si>
    <t>York County</t>
  </si>
  <si>
    <t>1790-1820</t>
  </si>
  <si>
    <t>Log or Frame</t>
  </si>
  <si>
    <t>Wattle &amp; Daub</t>
  </si>
  <si>
    <t>wooden piers</t>
  </si>
  <si>
    <t>Fesler 2004, Higgins III et, al. 2000</t>
  </si>
  <si>
    <t>Higgins III et al. 2000</t>
  </si>
  <si>
    <t>Gardner et al. 1999</t>
  </si>
  <si>
    <t>Gardner et al. 2000</t>
  </si>
  <si>
    <t>Ryder et al. 1993</t>
  </si>
  <si>
    <t>Bamann et al. 2005</t>
  </si>
  <si>
    <t>44YO417</t>
  </si>
  <si>
    <t>1740-1810</t>
  </si>
  <si>
    <t>Sill-on-ground</t>
  </si>
  <si>
    <t>Traver 1989</t>
  </si>
  <si>
    <t>brick piers</t>
  </si>
  <si>
    <t>North Quarter at Kingsmill</t>
  </si>
  <si>
    <t>Kelso 1984; Fesler 2004; Samford 1996, 1999, Lucketti 1979</t>
  </si>
  <si>
    <t>1972-76, 1979-80</t>
  </si>
  <si>
    <t>Duplex- rooms meaure 10x16 and 15x16</t>
  </si>
  <si>
    <t>44KG115</t>
  </si>
  <si>
    <t>King George County</t>
  </si>
  <si>
    <t>Frame or Log</t>
  </si>
  <si>
    <t>early-mid 18th c.</t>
  </si>
  <si>
    <t>McLearen 1995</t>
  </si>
  <si>
    <t>44SK309</t>
  </si>
  <si>
    <t>1731-1865</t>
  </si>
  <si>
    <t>piers</t>
  </si>
  <si>
    <t>Egghart &amp; Harbury 1990</t>
  </si>
  <si>
    <t>Occupied by slaves of the Yeates Free School (for whites)</t>
  </si>
  <si>
    <t>Area A</t>
  </si>
  <si>
    <t>Area E</t>
  </si>
  <si>
    <t>Piney Grove- Structure 1</t>
  </si>
  <si>
    <t>Piney Grove- Structure 5</t>
  </si>
  <si>
    <t>Pullins et al. 2003, Fesler 2004</t>
  </si>
  <si>
    <t>44AC449</t>
  </si>
  <si>
    <t>Accomack County</t>
  </si>
  <si>
    <t>early-mid 19th c.</t>
  </si>
  <si>
    <t>McLearen et al. 1993</t>
  </si>
  <si>
    <t>44MY431</t>
  </si>
  <si>
    <t>Kentland Plantation- Slave Quarters</t>
  </si>
  <si>
    <t>Montgomery County</t>
  </si>
  <si>
    <t>Ryder et al. 1991; Fesler 2004</t>
  </si>
  <si>
    <t>Ryder &amp; Schwarz 1990; Fesler 2004</t>
  </si>
  <si>
    <t>1830-1860</t>
  </si>
  <si>
    <t>44PG114</t>
  </si>
  <si>
    <t>McKee 1988; Fesler 2004</t>
  </si>
  <si>
    <t>44PW335</t>
  </si>
  <si>
    <t>Pohoke Quarter - Portici Plantation - Structure 1</t>
  </si>
  <si>
    <t>Parker &amp; Hernigle 1990; Fesler 2004</t>
  </si>
  <si>
    <t>CWF29F</t>
  </si>
  <si>
    <t>Samford 1996; Fesler 2004</t>
  </si>
  <si>
    <t>Shirley Plantation, House A</t>
  </si>
  <si>
    <t>Reinhart 1984; Fesler 2004</t>
  </si>
  <si>
    <t>Jordan-Farrar #17 - Jordan's Point</t>
  </si>
  <si>
    <t>1620-1630</t>
  </si>
  <si>
    <t>Jordan-Farrar #18 - Jordan's Point</t>
  </si>
  <si>
    <t>Kelso 1984; Fesler 2004; Samford 1996, 1999</t>
  </si>
  <si>
    <t>Foundation</t>
  </si>
  <si>
    <t>Fesler 2004; Samford 1996, 1999</t>
  </si>
  <si>
    <t>Samford 1996, 1999</t>
  </si>
  <si>
    <t>Ground sill</t>
  </si>
  <si>
    <t>Stone</t>
  </si>
  <si>
    <t>44CF344</t>
  </si>
  <si>
    <t>Mouer 1992; Fesler 2004; Samford 1996, 1999</t>
  </si>
  <si>
    <t>Ryder et al. 1995; Fesler 2004; Samford 1996, 1999</t>
  </si>
  <si>
    <t>Block piers</t>
  </si>
  <si>
    <t>Sill or piers</t>
  </si>
  <si>
    <t>Ryder &amp; Schwarz 1990; Samford 1996, 1999</t>
  </si>
  <si>
    <t>Brick pier</t>
  </si>
  <si>
    <t>Willcox House</t>
  </si>
  <si>
    <t>Cellar room</t>
  </si>
  <si>
    <t>Parker &amp; Hernigle 1990; Samford 1996, 1999</t>
  </si>
  <si>
    <t>Stone pier</t>
  </si>
  <si>
    <t>1780-1795</t>
  </si>
  <si>
    <t>44WM174</t>
  </si>
  <si>
    <t>Pogue &amp; White 1994; Fesler 2004</t>
  </si>
  <si>
    <t>1991, 1998-2002</t>
  </si>
  <si>
    <t>Fesler 2004; Archer et al. 2006; Kostro 2006</t>
  </si>
  <si>
    <t>Archer et al. 2006; Kostro 2006</t>
  </si>
  <si>
    <t xml:space="preserve">Atkinson Site - North quarter </t>
  </si>
  <si>
    <t>Atkinson Quarter - South quarter</t>
  </si>
  <si>
    <t>Charles City County</t>
  </si>
  <si>
    <t>44CC135</t>
  </si>
  <si>
    <t>1782-1825</t>
  </si>
  <si>
    <t>late 18th-early 19th</t>
  </si>
  <si>
    <t>44JC240</t>
  </si>
  <si>
    <t>mid-late 18th c.</t>
  </si>
  <si>
    <t>Frame</t>
  </si>
  <si>
    <t>2000-2002</t>
  </si>
  <si>
    <t>44PW563</t>
  </si>
  <si>
    <t>1790-1850</t>
  </si>
  <si>
    <t>Frame or log</t>
  </si>
  <si>
    <t>Stone/Brick</t>
  </si>
  <si>
    <t>Higgins III et al. 1993</t>
  </si>
  <si>
    <t>Linebaugh et al. 1990</t>
  </si>
  <si>
    <t>44PW690</t>
  </si>
  <si>
    <t>1777-1820</t>
  </si>
  <si>
    <t>44PW600</t>
  </si>
  <si>
    <t>early 19th c.</t>
  </si>
  <si>
    <t>Pullins et al. 1998</t>
  </si>
  <si>
    <t>44LD556</t>
  </si>
  <si>
    <t>Loudoun County</t>
  </si>
  <si>
    <t>Southall's Quarter- Structure 1*</t>
  </si>
  <si>
    <t>Southall's Quarter- Structure 2*</t>
  </si>
  <si>
    <t>Southall's Quarter- Structure 3*</t>
  </si>
  <si>
    <t>Slave Quarter- Woodland Plantation*</t>
  </si>
  <si>
    <t>44CC372</t>
  </si>
  <si>
    <t>Shirley Plantation, Cabin C</t>
  </si>
  <si>
    <t>1770-1865</t>
  </si>
  <si>
    <t>Jones 1980</t>
  </si>
  <si>
    <t>Shirley Plantation, Cabin D</t>
  </si>
  <si>
    <t>44WM80</t>
  </si>
  <si>
    <t>Stratford Hall Plantation- Stone Quarters</t>
  </si>
  <si>
    <t>pre 1801</t>
  </si>
  <si>
    <t>Neiman 1976</t>
  </si>
  <si>
    <t>44PW18</t>
  </si>
  <si>
    <t>c. 1830-1840</t>
  </si>
  <si>
    <t>2 int. end</t>
  </si>
  <si>
    <t>Klein 1979</t>
  </si>
  <si>
    <t>Building 68AP - Richneck Plantation</t>
  </si>
  <si>
    <t>1740-1778</t>
  </si>
  <si>
    <t>1710-1740s</t>
  </si>
  <si>
    <t>1994-1995</t>
  </si>
  <si>
    <t>Wood</t>
  </si>
  <si>
    <t>DAACS 2007; Agbe-Davies 1999; Franklin 1997</t>
  </si>
  <si>
    <t>Utopia I Quarter - Utopia Cottage</t>
  </si>
  <si>
    <t>1675-1700</t>
  </si>
  <si>
    <t>Fesler 2004</t>
  </si>
  <si>
    <t>Governor's Land Quarters - Structure 104</t>
  </si>
  <si>
    <t>Fesler 1993; DAACS 2007; Fesler 2004</t>
  </si>
  <si>
    <t>1680-1700</t>
  </si>
  <si>
    <t>44JC39</t>
  </si>
  <si>
    <t>Kingsmill Tenement - /Structure 5</t>
  </si>
  <si>
    <t>44JC34</t>
  </si>
  <si>
    <t>Bray Kitchen, Structure 1</t>
  </si>
  <si>
    <t>1700-1720</t>
  </si>
  <si>
    <t>Bray Kitchen, Structure 2</t>
  </si>
  <si>
    <t>Governor's Land Quarters - Structure 103a</t>
  </si>
  <si>
    <t>Governor's Land Quarters - Structure 103b</t>
  </si>
  <si>
    <t>44JC648</t>
  </si>
  <si>
    <t>44PG302</t>
  </si>
  <si>
    <t>Jordan's Journey - Structure 15</t>
  </si>
  <si>
    <t>Mouer et al. 1992; McLearen &amp; Mouer 1994; Fesler 2004</t>
  </si>
  <si>
    <t>44PG98</t>
  </si>
  <si>
    <t>Flowerdew - Site 98, Christine</t>
  </si>
  <si>
    <t>1720-1750</t>
  </si>
  <si>
    <t>44SK192</t>
  </si>
  <si>
    <t>Harbor View - Structure 27</t>
  </si>
  <si>
    <t>1720-1760</t>
  </si>
  <si>
    <t>George Washington's Birthplace - Structure 11</t>
  </si>
  <si>
    <t>Newport News Farm Park - #1</t>
  </si>
  <si>
    <t>44JC45</t>
  </si>
  <si>
    <t>44JC369</t>
  </si>
  <si>
    <t>Quarter Site</t>
  </si>
  <si>
    <t>44JC821</t>
  </si>
  <si>
    <t>44JC35</t>
  </si>
  <si>
    <t>Littletown Quarter - Structure 1</t>
  </si>
  <si>
    <t>Kelso 1984; Fesler 2004</t>
  </si>
  <si>
    <t>Littletown Quarter - Structure 2</t>
  </si>
  <si>
    <t>44JC546</t>
  </si>
  <si>
    <t>Governor's Land, Clay Site, Quarter</t>
  </si>
  <si>
    <t>44SK147</t>
  </si>
  <si>
    <t>Woodward Jones - Structure 1</t>
  </si>
  <si>
    <t>Woodward Jones - Structure 2</t>
  </si>
  <si>
    <t>Mouer et al. 1993; Fesler 2004</t>
  </si>
  <si>
    <t>1740-1780</t>
  </si>
  <si>
    <t>Kingsmill Quarter - Structure 1</t>
  </si>
  <si>
    <t>1750-1780</t>
  </si>
  <si>
    <t>Kingsmill Quarter - Structure 2</t>
  </si>
  <si>
    <t>1760-1780</t>
  </si>
  <si>
    <t>44JC44</t>
  </si>
  <si>
    <t>44HE493</t>
  </si>
  <si>
    <t>44BE94</t>
  </si>
  <si>
    <t>Stonehouse Quarter - Structure 2</t>
  </si>
  <si>
    <t>Stonehouse Quarter - Structure 1</t>
  </si>
  <si>
    <t>Stonehouse Quarter - Structure 3</t>
  </si>
  <si>
    <t>44FX762/40</t>
  </si>
  <si>
    <t>1775-1815</t>
  </si>
  <si>
    <t>44JC110</t>
  </si>
  <si>
    <t>Carter's Grove, House A</t>
  </si>
  <si>
    <t>1780-1800</t>
  </si>
  <si>
    <t>Noel Hume 1970; Kelso 1972, 1984; Fesler 2004</t>
  </si>
  <si>
    <t>Carter's Grove, House B</t>
  </si>
  <si>
    <t>Carter's Grove, House C</t>
  </si>
  <si>
    <t>44SN180</t>
  </si>
  <si>
    <t>Pope Site - Structure 2</t>
  </si>
  <si>
    <t>Fesler 2004; Reinhart 1987</t>
  </si>
  <si>
    <t>44JC52</t>
  </si>
  <si>
    <t>44AB89</t>
  </si>
  <si>
    <t>Magnolia Grange - Structure 1A</t>
  </si>
  <si>
    <t>44JC969</t>
  </si>
  <si>
    <t>44JC643</t>
  </si>
  <si>
    <t>Magnolia Grange - Structure 1B</t>
  </si>
  <si>
    <t>Southampton County</t>
  </si>
  <si>
    <t>1800-1830</t>
  </si>
  <si>
    <t>Building t - Monticello Plantation</t>
  </si>
  <si>
    <t>Elizabeth Hemings - Monticello Plantation</t>
  </si>
  <si>
    <t>Site 7 - Monticello Plantation</t>
  </si>
  <si>
    <t>1775-1825</t>
  </si>
  <si>
    <t>1979-1981</t>
  </si>
  <si>
    <t>Kelso 1982; Sanford 1995</t>
  </si>
  <si>
    <t>1979-1982</t>
  </si>
  <si>
    <t>DAACS 2007; Kelso 1982; Sanford 1995; Scholnik et al. 2001</t>
  </si>
  <si>
    <t>1794-1831</t>
  </si>
  <si>
    <t>DAACS 2007; Kelso et al. 1984; Sanford 1995</t>
  </si>
  <si>
    <t>1982-1983</t>
  </si>
  <si>
    <t>DAACS 2007; Gruber 1990; Kelso et al. 1984; Sanford 1995</t>
  </si>
  <si>
    <t>DAACS 2007; Gruber 1990; Kelso et al. 1985; Sanford 1995</t>
  </si>
  <si>
    <t>1983-1984</t>
  </si>
  <si>
    <t>1984-1985</t>
  </si>
  <si>
    <t>1770s-1790s</t>
  </si>
  <si>
    <t>Center</t>
  </si>
  <si>
    <t>DAACS 2007; Kelso et al. 1985; Sanford 1995</t>
  </si>
  <si>
    <t>Chimney Construction</t>
  </si>
  <si>
    <t>Wood &amp; mud</t>
  </si>
  <si>
    <t>44AB438</t>
  </si>
  <si>
    <t>1795-1807</t>
  </si>
  <si>
    <t>DAACS 2007; Neiman et al. 2000</t>
  </si>
  <si>
    <t>1981, 1995-1996</t>
  </si>
  <si>
    <t>1750-1780s</t>
  </si>
  <si>
    <t>DAACS 2007; Bon-Harper et al. 2004; Bon-Harper &amp; Wheeler 2005, 2006</t>
  </si>
  <si>
    <t>House 1, Site 8 - Monticello Plantation</t>
  </si>
  <si>
    <t>House 2, Site 8 - Monticello Plantation</t>
  </si>
  <si>
    <t>House 3, Site 8 - Monticello Plantation</t>
  </si>
  <si>
    <t>House 4, Site 8 - Monticello Plantation</t>
  </si>
  <si>
    <t>DAACS 2007</t>
  </si>
  <si>
    <t>1759-1793</t>
  </si>
  <si>
    <t xml:space="preserve">Frame  </t>
  </si>
  <si>
    <t>Pogue 2003; Pogue &amp; White 1991</t>
  </si>
  <si>
    <t>Stories</t>
  </si>
  <si>
    <t>1984-1985, 1989-1990</t>
  </si>
  <si>
    <t>Structure 1, Quarter Site - Poplar Forest Plantation</t>
  </si>
  <si>
    <t>Structure 2, Quarter Site - Poplar Forest Plantation</t>
  </si>
  <si>
    <t>Structure 3, Quarter Site - Poplar Forest Plantation</t>
  </si>
  <si>
    <t>1790-1812</t>
  </si>
  <si>
    <t>1993-1996</t>
  </si>
  <si>
    <t>DAACS 2007; Heath 1999</t>
  </si>
  <si>
    <t>North Hill - Poplar Forest Plantation</t>
  </si>
  <si>
    <t>1770-1785</t>
  </si>
  <si>
    <t>1994-1998</t>
  </si>
  <si>
    <t>ST116 - Stratford Hall Plantation</t>
  </si>
  <si>
    <t>Westmoreland County</t>
  </si>
  <si>
    <t>1998-2000</t>
  </si>
  <si>
    <t>DAACS 2007; Sanford 1999</t>
  </si>
  <si>
    <t>Structure 1 - Utopia II</t>
  </si>
  <si>
    <t>Structure 10 - Utopia II</t>
  </si>
  <si>
    <t>Structure 20 - Utopia II</t>
  </si>
  <si>
    <t>DAACS 2007; Fesler 2004</t>
  </si>
  <si>
    <t>1725-1775</t>
  </si>
  <si>
    <t>1995-1997</t>
  </si>
  <si>
    <t>Structure 40 - Utopia III</t>
  </si>
  <si>
    <t>Structure 50 - Utopia III</t>
  </si>
  <si>
    <t>44JC787</t>
  </si>
  <si>
    <t>Structure 140 - Utopia IV</t>
  </si>
  <si>
    <t>Structure 150 - Utopia IV</t>
  </si>
  <si>
    <t>Structure 160 - Utopia IV</t>
  </si>
  <si>
    <t>1993-1994</t>
  </si>
  <si>
    <t>1750-1800</t>
  </si>
  <si>
    <t>44WB90</t>
  </si>
  <si>
    <t>Palace Lands</t>
  </si>
  <si>
    <t>1747-1769</t>
  </si>
  <si>
    <t>44WB52</t>
  </si>
  <si>
    <t>Building 68AL - Richneck Plantation</t>
  </si>
  <si>
    <t>NEH-SLAVE HOUSING PROJECT:  VIRGINIA SLAVE-RELATED ARCHAEOLOGICAL SITES</t>
  </si>
  <si>
    <t>Site Number</t>
  </si>
  <si>
    <t>Site Name</t>
  </si>
  <si>
    <t>Municipality</t>
  </si>
  <si>
    <t>Date Range</t>
  </si>
  <si>
    <t>Construction format</t>
  </si>
  <si>
    <t>Dimension 1</t>
  </si>
  <si>
    <t>Dimension 2</t>
  </si>
  <si>
    <t>Source</t>
  </si>
  <si>
    <t>Date Exc'd</t>
  </si>
  <si>
    <t>Tutter's Neck</t>
  </si>
  <si>
    <t>James City County</t>
  </si>
  <si>
    <t>1960-61</t>
  </si>
  <si>
    <t>1770-1820</t>
  </si>
  <si>
    <t>1972-76</t>
  </si>
  <si>
    <t>Bray Quarter</t>
  </si>
  <si>
    <t>1770-1800</t>
  </si>
  <si>
    <t>Hampton Key</t>
  </si>
  <si>
    <t>Prince George County</t>
  </si>
  <si>
    <t>1843-1865</t>
  </si>
  <si>
    <t>1979-80</t>
  </si>
  <si>
    <t>Albemarle County</t>
  </si>
  <si>
    <t>1980-81</t>
  </si>
  <si>
    <t>Log</t>
  </si>
  <si>
    <t>Fairfax County</t>
  </si>
  <si>
    <t>Brick</t>
  </si>
  <si>
    <t>44HE677</t>
  </si>
  <si>
    <t>Kitchen Quarter - Curles Plantation</t>
  </si>
  <si>
    <t>Negro Quarter - Monticello Plantation</t>
  </si>
  <si>
    <t>House for Families - Mount Vernon Plantation</t>
  </si>
  <si>
    <t>Henrico County</t>
  </si>
  <si>
    <t>1730-1862</t>
  </si>
  <si>
    <t>1984-95</t>
  </si>
  <si>
    <t>Field Quarter - Curles Plantation</t>
  </si>
  <si>
    <t>1740-1775</t>
  </si>
  <si>
    <t>Cellar Quarter - Portici Plantation</t>
  </si>
  <si>
    <t>Prince William County</t>
  </si>
  <si>
    <t>1820-1863</t>
  </si>
  <si>
    <t>1986-88</t>
  </si>
  <si>
    <t>1986-1988</t>
  </si>
  <si>
    <t>Valentine House</t>
  </si>
  <si>
    <t>Williamsburg</t>
  </si>
  <si>
    <t>1980s</t>
  </si>
  <si>
    <t>44PG317</t>
  </si>
  <si>
    <t>Structure 1 - Gilliam Farm</t>
  </si>
  <si>
    <t>Structure 3, Kitchen Quarter - Gilliam Farm</t>
  </si>
  <si>
    <t>1990-1992</t>
  </si>
  <si>
    <t>1990-1994</t>
  </si>
  <si>
    <t>44PW80</t>
  </si>
  <si>
    <t>Structure 8 - Monroe Farm</t>
  </si>
  <si>
    <t>Structure 7 - Monroe Farm</t>
  </si>
  <si>
    <t>Structure 9 - Monroe Farm</t>
  </si>
  <si>
    <t>Chesterfield County</t>
  </si>
  <si>
    <t>1780-1820</t>
  </si>
  <si>
    <t>1820-1865</t>
  </si>
  <si>
    <t>44JC32</t>
  </si>
  <si>
    <t>1993-1995</t>
  </si>
  <si>
    <t>44JC298</t>
  </si>
  <si>
    <t>44NN69</t>
  </si>
  <si>
    <t>Newport News</t>
  </si>
  <si>
    <t>Bedford County</t>
  </si>
  <si>
    <t>Structure 1 - Pamplin 1</t>
  </si>
  <si>
    <t>Dinwiddie County</t>
  </si>
  <si>
    <t>1810-1850</t>
  </si>
  <si>
    <t xml:space="preserve">Mouer et al. 1990 </t>
  </si>
  <si>
    <t>Structure 2 - Pamplin 1</t>
  </si>
  <si>
    <t>1700-1740</t>
  </si>
  <si>
    <t>Gloucester County</t>
  </si>
  <si>
    <t>1700-1750</t>
  </si>
  <si>
    <t>2001-2006</t>
  </si>
  <si>
    <t>Fairfield Quarter 1</t>
  </si>
  <si>
    <t>Fairfield Quarter 2</t>
  </si>
  <si>
    <t>1700-1740s, '50s</t>
  </si>
  <si>
    <t>Frame or log?</t>
  </si>
  <si>
    <t>Sq. ft.</t>
  </si>
  <si>
    <t>Chimney location(s)</t>
  </si>
  <si>
    <t>End (2)</t>
  </si>
  <si>
    <t xml:space="preserve">End  </t>
  </si>
  <si>
    <t>Addition</t>
  </si>
  <si>
    <t>7 x 25 ft.</t>
  </si>
  <si>
    <t>Brown &amp; Harpole 2003; DAACS 2007</t>
  </si>
  <si>
    <t># Sub-floor pits</t>
  </si>
  <si>
    <t>Earthfast</t>
  </si>
  <si>
    <t>End</t>
  </si>
  <si>
    <t>6 x 16 ft.</t>
  </si>
  <si>
    <t>Building l - Monticello Plantation</t>
  </si>
  <si>
    <t>Building m - Monticello Plantation</t>
  </si>
  <si>
    <t>Building o - Monticello Plantation</t>
  </si>
  <si>
    <t>Building r - Monticello Plantation</t>
  </si>
  <si>
    <t>Building s - Monticello Plantation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</si>
</sst>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PageLayoutView="0" workbookViewId="0" topLeftCell="A1">
      <selection activeCell="Q14" sqref="Q14"/>
    </sheetView>
  </sheetViews>
  <sheetFormatPr defaultColWidth="8.8515625" defaultRowHeight="12.75"/>
  <cols>
    <col min="1" max="1" width="12.421875" style="0" customWidth="1"/>
    <col min="2" max="2" width="44.140625" style="0" bestFit="1" customWidth="1"/>
    <col min="3" max="3" width="19.421875" style="0" bestFit="1" customWidth="1"/>
    <col min="4" max="4" width="16.7109375" style="11" customWidth="1"/>
    <col min="5" max="5" width="19.00390625" style="0" bestFit="1" customWidth="1"/>
    <col min="6" max="6" width="7.28125" style="0" bestFit="1" customWidth="1"/>
    <col min="7" max="8" width="12.140625" style="2" bestFit="1" customWidth="1"/>
    <col min="9" max="9" width="8.7109375" style="2" customWidth="1"/>
    <col min="10" max="10" width="19.140625" style="2" bestFit="1" customWidth="1"/>
    <col min="11" max="11" width="21.140625" style="2" bestFit="1" customWidth="1"/>
    <col min="12" max="12" width="13.8515625" style="2" customWidth="1"/>
    <col min="13" max="13" width="8.421875" style="2" bestFit="1" customWidth="1"/>
    <col min="14" max="14" width="14.7109375" style="4" bestFit="1" customWidth="1"/>
    <col min="15" max="15" width="83.421875" style="0" customWidth="1"/>
    <col min="16" max="16" width="18.140625" style="7" bestFit="1" customWidth="1"/>
    <col min="17" max="17" width="180.00390625" style="0" bestFit="1" customWidth="1"/>
  </cols>
  <sheetData>
    <row r="1" spans="1:4" ht="12.75">
      <c r="A1" s="1" t="s">
        <v>324</v>
      </c>
      <c r="B1" s="1"/>
      <c r="C1" s="1"/>
      <c r="D1" s="10"/>
    </row>
    <row r="2" spans="1:17" ht="12.75">
      <c r="A2" s="1" t="s">
        <v>325</v>
      </c>
      <c r="B2" s="1" t="s">
        <v>326</v>
      </c>
      <c r="C2" s="1" t="s">
        <v>327</v>
      </c>
      <c r="D2" s="10" t="s">
        <v>328</v>
      </c>
      <c r="E2" s="1" t="s">
        <v>329</v>
      </c>
      <c r="F2" s="1" t="s">
        <v>290</v>
      </c>
      <c r="G2" s="3" t="s">
        <v>330</v>
      </c>
      <c r="H2" s="3" t="s">
        <v>331</v>
      </c>
      <c r="I2" s="3" t="s">
        <v>398</v>
      </c>
      <c r="J2" s="3" t="s">
        <v>399</v>
      </c>
      <c r="K2" s="3" t="s">
        <v>274</v>
      </c>
      <c r="L2" s="3" t="s">
        <v>118</v>
      </c>
      <c r="M2" s="3" t="s">
        <v>402</v>
      </c>
      <c r="N2" s="5" t="s">
        <v>405</v>
      </c>
      <c r="O2" s="1" t="s">
        <v>332</v>
      </c>
      <c r="P2" s="8" t="s">
        <v>333</v>
      </c>
      <c r="Q2" s="1" t="s">
        <v>27</v>
      </c>
    </row>
    <row r="3" spans="1:16" ht="12.75">
      <c r="A3" t="s">
        <v>249</v>
      </c>
      <c r="B3" t="s">
        <v>409</v>
      </c>
      <c r="C3" t="s">
        <v>345</v>
      </c>
      <c r="D3" s="11" t="s">
        <v>259</v>
      </c>
      <c r="E3" t="s">
        <v>347</v>
      </c>
      <c r="F3">
        <v>1</v>
      </c>
      <c r="G3" s="2">
        <v>10.5</v>
      </c>
      <c r="H3" s="2">
        <v>16</v>
      </c>
      <c r="I3" s="2">
        <f>G3*H3</f>
        <v>168</v>
      </c>
      <c r="J3" s="2" t="s">
        <v>407</v>
      </c>
      <c r="K3" s="2" t="s">
        <v>275</v>
      </c>
      <c r="L3" s="2" t="s">
        <v>122</v>
      </c>
      <c r="N3" s="4">
        <v>0</v>
      </c>
      <c r="O3" t="s">
        <v>263</v>
      </c>
      <c r="P3" s="7" t="s">
        <v>260</v>
      </c>
    </row>
    <row r="4" spans="1:16" ht="12.75">
      <c r="A4" t="s">
        <v>249</v>
      </c>
      <c r="B4" t="s">
        <v>410</v>
      </c>
      <c r="C4" t="s">
        <v>345</v>
      </c>
      <c r="D4" s="11" t="s">
        <v>134</v>
      </c>
      <c r="E4" t="s">
        <v>347</v>
      </c>
      <c r="F4">
        <v>1</v>
      </c>
      <c r="G4" s="2">
        <v>16.5</v>
      </c>
      <c r="H4" s="2">
        <v>44</v>
      </c>
      <c r="I4" s="2">
        <f>G4*H4</f>
        <v>726</v>
      </c>
      <c r="L4" s="2" t="s">
        <v>122</v>
      </c>
      <c r="N4" s="4">
        <v>0</v>
      </c>
      <c r="O4" t="s">
        <v>261</v>
      </c>
      <c r="P4" s="7" t="s">
        <v>346</v>
      </c>
    </row>
    <row r="5" spans="1:16" ht="12.75">
      <c r="A5" t="s">
        <v>249</v>
      </c>
      <c r="B5" t="s">
        <v>411</v>
      </c>
      <c r="C5" t="s">
        <v>345</v>
      </c>
      <c r="D5" s="11" t="s">
        <v>259</v>
      </c>
      <c r="E5" t="s">
        <v>347</v>
      </c>
      <c r="F5">
        <v>1</v>
      </c>
      <c r="G5" s="2">
        <v>12</v>
      </c>
      <c r="H5" s="2">
        <v>20.5</v>
      </c>
      <c r="I5" s="2">
        <f>H5*H5</f>
        <v>420.25</v>
      </c>
      <c r="J5" s="2" t="s">
        <v>407</v>
      </c>
      <c r="K5" s="2" t="s">
        <v>275</v>
      </c>
      <c r="L5" s="2" t="s">
        <v>122</v>
      </c>
      <c r="N5" s="4">
        <v>2</v>
      </c>
      <c r="O5" t="s">
        <v>265</v>
      </c>
      <c r="P5" s="7" t="s">
        <v>262</v>
      </c>
    </row>
    <row r="6" spans="1:16" ht="12.75">
      <c r="A6" t="s">
        <v>249</v>
      </c>
      <c r="B6" t="s">
        <v>412</v>
      </c>
      <c r="C6" t="s">
        <v>345</v>
      </c>
      <c r="D6" s="11" t="s">
        <v>264</v>
      </c>
      <c r="E6" t="s">
        <v>347</v>
      </c>
      <c r="F6">
        <v>1</v>
      </c>
      <c r="G6" s="2">
        <v>12</v>
      </c>
      <c r="H6" s="2">
        <v>14</v>
      </c>
      <c r="I6" s="2">
        <f>G6*H6</f>
        <v>168</v>
      </c>
      <c r="J6" s="2" t="s">
        <v>407</v>
      </c>
      <c r="K6" s="2" t="s">
        <v>275</v>
      </c>
      <c r="L6" s="2" t="s">
        <v>122</v>
      </c>
      <c r="N6" s="4">
        <v>0</v>
      </c>
      <c r="O6" t="s">
        <v>267</v>
      </c>
      <c r="P6" s="7" t="s">
        <v>266</v>
      </c>
    </row>
    <row r="7" spans="1:16" ht="12.75">
      <c r="A7" t="s">
        <v>249</v>
      </c>
      <c r="B7" t="s">
        <v>413</v>
      </c>
      <c r="C7" t="s">
        <v>345</v>
      </c>
      <c r="D7" s="11" t="s">
        <v>264</v>
      </c>
      <c r="E7" t="s">
        <v>347</v>
      </c>
      <c r="F7">
        <v>1</v>
      </c>
      <c r="G7" s="2">
        <v>12</v>
      </c>
      <c r="H7" s="2">
        <v>14</v>
      </c>
      <c r="I7" s="2">
        <f>G7*H7</f>
        <v>168</v>
      </c>
      <c r="J7" s="2" t="s">
        <v>407</v>
      </c>
      <c r="K7" s="2" t="s">
        <v>275</v>
      </c>
      <c r="L7" s="2" t="s">
        <v>122</v>
      </c>
      <c r="N7" s="4">
        <v>1</v>
      </c>
      <c r="O7" t="s">
        <v>268</v>
      </c>
      <c r="P7" s="7" t="s">
        <v>269</v>
      </c>
    </row>
    <row r="8" spans="1:16" ht="12.75">
      <c r="A8" t="s">
        <v>249</v>
      </c>
      <c r="B8" t="s">
        <v>256</v>
      </c>
      <c r="C8" t="s">
        <v>345</v>
      </c>
      <c r="D8" s="11" t="s">
        <v>264</v>
      </c>
      <c r="E8" t="s">
        <v>347</v>
      </c>
      <c r="F8">
        <v>1</v>
      </c>
      <c r="G8" s="2">
        <v>12</v>
      </c>
      <c r="H8" s="2">
        <v>14</v>
      </c>
      <c r="I8" s="2">
        <f>G8*H8</f>
        <v>168</v>
      </c>
      <c r="J8" s="2" t="s">
        <v>407</v>
      </c>
      <c r="K8" s="2" t="s">
        <v>275</v>
      </c>
      <c r="L8" s="2" t="s">
        <v>122</v>
      </c>
      <c r="N8" s="4">
        <v>1</v>
      </c>
      <c r="O8" t="s">
        <v>268</v>
      </c>
      <c r="P8" s="7" t="s">
        <v>270</v>
      </c>
    </row>
    <row r="9" spans="1:16" ht="12.75">
      <c r="A9" t="s">
        <v>249</v>
      </c>
      <c r="B9" t="s">
        <v>352</v>
      </c>
      <c r="C9" t="s">
        <v>345</v>
      </c>
      <c r="D9" s="11" t="s">
        <v>271</v>
      </c>
      <c r="E9" t="s">
        <v>347</v>
      </c>
      <c r="F9">
        <v>1</v>
      </c>
      <c r="G9" s="2">
        <v>17</v>
      </c>
      <c r="H9" s="2">
        <v>34</v>
      </c>
      <c r="I9" s="2">
        <f>G9*H9</f>
        <v>578</v>
      </c>
      <c r="J9" s="2" t="s">
        <v>272</v>
      </c>
      <c r="K9" s="2" t="s">
        <v>275</v>
      </c>
      <c r="N9" s="4">
        <v>4</v>
      </c>
      <c r="O9" t="s">
        <v>273</v>
      </c>
      <c r="P9" s="7" t="s">
        <v>270</v>
      </c>
    </row>
    <row r="10" spans="1:16" ht="12.75">
      <c r="A10" t="s">
        <v>276</v>
      </c>
      <c r="B10" t="s">
        <v>257</v>
      </c>
      <c r="C10" t="s">
        <v>345</v>
      </c>
      <c r="D10" s="11" t="s">
        <v>277</v>
      </c>
      <c r="E10" t="s">
        <v>347</v>
      </c>
      <c r="F10">
        <v>1</v>
      </c>
      <c r="I10" s="2">
        <v>168</v>
      </c>
      <c r="J10" s="2" t="s">
        <v>407</v>
      </c>
      <c r="K10" s="2" t="s">
        <v>275</v>
      </c>
      <c r="N10" s="4">
        <v>0</v>
      </c>
      <c r="O10" t="s">
        <v>278</v>
      </c>
      <c r="P10" s="9" t="s">
        <v>279</v>
      </c>
    </row>
    <row r="11" spans="2:15" ht="12.75">
      <c r="B11" t="s">
        <v>258</v>
      </c>
      <c r="C11" t="s">
        <v>345</v>
      </c>
      <c r="D11" s="11" t="s">
        <v>280</v>
      </c>
      <c r="N11" s="4">
        <v>0</v>
      </c>
      <c r="O11" t="s">
        <v>281</v>
      </c>
    </row>
    <row r="12" spans="2:15" ht="12.75">
      <c r="B12" t="s">
        <v>282</v>
      </c>
      <c r="C12" t="s">
        <v>345</v>
      </c>
      <c r="D12" s="11" t="s">
        <v>340</v>
      </c>
      <c r="N12" s="4">
        <v>3</v>
      </c>
      <c r="O12" t="s">
        <v>281</v>
      </c>
    </row>
    <row r="13" spans="2:15" ht="12.75">
      <c r="B13" t="s">
        <v>283</v>
      </c>
      <c r="C13" t="s">
        <v>345</v>
      </c>
      <c r="D13" s="11" t="s">
        <v>340</v>
      </c>
      <c r="N13" s="4">
        <v>2</v>
      </c>
      <c r="O13" t="s">
        <v>281</v>
      </c>
    </row>
    <row r="14" spans="2:15" ht="12.75">
      <c r="B14" t="s">
        <v>284</v>
      </c>
      <c r="C14" t="s">
        <v>345</v>
      </c>
      <c r="D14" s="11" t="s">
        <v>340</v>
      </c>
      <c r="N14" s="4">
        <v>1</v>
      </c>
      <c r="O14" t="s">
        <v>281</v>
      </c>
    </row>
    <row r="15" spans="2:15" ht="12.75">
      <c r="B15" t="s">
        <v>285</v>
      </c>
      <c r="C15" t="s">
        <v>345</v>
      </c>
      <c r="D15" s="11" t="s">
        <v>340</v>
      </c>
      <c r="N15" s="4">
        <v>2</v>
      </c>
      <c r="O15" t="s">
        <v>281</v>
      </c>
    </row>
    <row r="16" spans="1:15" ht="12.75">
      <c r="A16" t="s">
        <v>95</v>
      </c>
      <c r="C16" t="s">
        <v>96</v>
      </c>
      <c r="D16" s="11" t="s">
        <v>97</v>
      </c>
      <c r="E16" t="s">
        <v>152</v>
      </c>
      <c r="L16" s="2" t="s">
        <v>406</v>
      </c>
      <c r="N16" s="4">
        <v>0</v>
      </c>
      <c r="O16" t="s">
        <v>98</v>
      </c>
    </row>
    <row r="17" spans="1:15" ht="12.75">
      <c r="A17" t="s">
        <v>233</v>
      </c>
      <c r="B17" t="s">
        <v>292</v>
      </c>
      <c r="C17" t="s">
        <v>384</v>
      </c>
      <c r="D17" s="11" t="s">
        <v>295</v>
      </c>
      <c r="E17" t="s">
        <v>347</v>
      </c>
      <c r="G17" s="2">
        <v>15</v>
      </c>
      <c r="H17" s="2">
        <v>25</v>
      </c>
      <c r="I17" s="2">
        <f>G17*H17</f>
        <v>375</v>
      </c>
      <c r="J17" s="2" t="s">
        <v>400</v>
      </c>
      <c r="K17" s="2" t="s">
        <v>275</v>
      </c>
      <c r="N17" s="4">
        <v>3</v>
      </c>
      <c r="O17" t="s">
        <v>297</v>
      </c>
    </row>
    <row r="18" spans="1:16" ht="12.75">
      <c r="A18" t="s">
        <v>233</v>
      </c>
      <c r="B18" t="s">
        <v>293</v>
      </c>
      <c r="C18" t="s">
        <v>384</v>
      </c>
      <c r="D18" s="11" t="s">
        <v>295</v>
      </c>
      <c r="E18" t="s">
        <v>347</v>
      </c>
      <c r="G18" s="2">
        <v>13</v>
      </c>
      <c r="H18" s="2">
        <v>13</v>
      </c>
      <c r="I18" s="2">
        <f>G18*H18</f>
        <v>169</v>
      </c>
      <c r="J18" s="2" t="s">
        <v>401</v>
      </c>
      <c r="K18" s="2" t="s">
        <v>275</v>
      </c>
      <c r="N18" s="4">
        <v>1</v>
      </c>
      <c r="O18" t="s">
        <v>297</v>
      </c>
      <c r="P18" s="9" t="s">
        <v>296</v>
      </c>
    </row>
    <row r="19" spans="1:16" ht="12.75">
      <c r="A19" t="s">
        <v>233</v>
      </c>
      <c r="B19" t="s">
        <v>294</v>
      </c>
      <c r="C19" t="s">
        <v>384</v>
      </c>
      <c r="D19" s="11" t="s">
        <v>295</v>
      </c>
      <c r="E19" t="s">
        <v>347</v>
      </c>
      <c r="G19" s="2">
        <v>18.5</v>
      </c>
      <c r="H19" s="2">
        <v>18.5</v>
      </c>
      <c r="I19" s="2">
        <f>G19*H19</f>
        <v>342.25</v>
      </c>
      <c r="J19" s="2" t="s">
        <v>407</v>
      </c>
      <c r="K19" s="2" t="s">
        <v>275</v>
      </c>
      <c r="N19" s="4">
        <v>0</v>
      </c>
      <c r="O19" t="s">
        <v>297</v>
      </c>
      <c r="P19" s="7" t="s">
        <v>296</v>
      </c>
    </row>
    <row r="20" spans="1:16" ht="12.75">
      <c r="A20" t="s">
        <v>233</v>
      </c>
      <c r="B20" t="s">
        <v>298</v>
      </c>
      <c r="C20" t="s">
        <v>384</v>
      </c>
      <c r="D20" s="11" t="s">
        <v>299</v>
      </c>
      <c r="E20" t="s">
        <v>347</v>
      </c>
      <c r="N20" s="4">
        <v>1</v>
      </c>
      <c r="O20" t="s">
        <v>308</v>
      </c>
      <c r="P20" s="7" t="s">
        <v>296</v>
      </c>
    </row>
    <row r="21" spans="1:16" ht="12.75">
      <c r="A21" t="s">
        <v>9</v>
      </c>
      <c r="B21" t="s">
        <v>10</v>
      </c>
      <c r="C21" t="s">
        <v>11</v>
      </c>
      <c r="D21" s="11" t="s">
        <v>12</v>
      </c>
      <c r="K21" s="2" t="s">
        <v>122</v>
      </c>
      <c r="N21" s="4">
        <v>0</v>
      </c>
      <c r="O21" t="s">
        <v>13</v>
      </c>
      <c r="P21" s="7">
        <v>2002</v>
      </c>
    </row>
    <row r="22" spans="1:16" ht="12.75">
      <c r="A22" t="s">
        <v>9</v>
      </c>
      <c r="B22" t="s">
        <v>14</v>
      </c>
      <c r="C22" t="s">
        <v>11</v>
      </c>
      <c r="D22" s="11" t="s">
        <v>12</v>
      </c>
      <c r="E22" t="s">
        <v>122</v>
      </c>
      <c r="K22" s="2" t="s">
        <v>349</v>
      </c>
      <c r="N22" s="4">
        <v>0</v>
      </c>
      <c r="O22" t="s">
        <v>13</v>
      </c>
      <c r="P22" s="7">
        <v>2002</v>
      </c>
    </row>
    <row r="23" spans="1:16" ht="12.75">
      <c r="A23" t="s">
        <v>9</v>
      </c>
      <c r="B23" t="s">
        <v>15</v>
      </c>
      <c r="C23" t="s">
        <v>11</v>
      </c>
      <c r="D23" s="11" t="s">
        <v>12</v>
      </c>
      <c r="G23" s="2">
        <v>15</v>
      </c>
      <c r="H23" s="2">
        <v>30</v>
      </c>
      <c r="I23" s="2">
        <v>450</v>
      </c>
      <c r="L23" s="2" t="s">
        <v>122</v>
      </c>
      <c r="N23" s="4">
        <v>0</v>
      </c>
      <c r="O23" t="s">
        <v>13</v>
      </c>
      <c r="P23" s="7">
        <v>2002</v>
      </c>
    </row>
    <row r="24" spans="1:16" ht="12.75">
      <c r="A24" t="s">
        <v>9</v>
      </c>
      <c r="B24" t="s">
        <v>16</v>
      </c>
      <c r="C24" t="s">
        <v>11</v>
      </c>
      <c r="D24" s="11" t="s">
        <v>12</v>
      </c>
      <c r="G24" s="2">
        <v>10</v>
      </c>
      <c r="H24" s="2">
        <v>30</v>
      </c>
      <c r="I24" s="2">
        <v>300</v>
      </c>
      <c r="J24" s="2" t="s">
        <v>272</v>
      </c>
      <c r="K24" s="2" t="s">
        <v>153</v>
      </c>
      <c r="L24" s="2" t="s">
        <v>122</v>
      </c>
      <c r="N24" s="4">
        <v>0</v>
      </c>
      <c r="O24" s="2" t="s">
        <v>13</v>
      </c>
      <c r="P24" s="7">
        <v>2002</v>
      </c>
    </row>
    <row r="25" spans="1:16" ht="12.75">
      <c r="A25" t="s">
        <v>9</v>
      </c>
      <c r="B25" t="s">
        <v>17</v>
      </c>
      <c r="C25" t="s">
        <v>11</v>
      </c>
      <c r="D25" s="11" t="s">
        <v>12</v>
      </c>
      <c r="G25" s="2">
        <v>20</v>
      </c>
      <c r="H25" s="2">
        <v>25</v>
      </c>
      <c r="I25" s="2">
        <v>500</v>
      </c>
      <c r="K25" s="2" t="s">
        <v>122</v>
      </c>
      <c r="N25" s="4">
        <v>0</v>
      </c>
      <c r="O25" s="2" t="s">
        <v>13</v>
      </c>
      <c r="P25" s="7">
        <v>2002</v>
      </c>
    </row>
    <row r="26" spans="1:16" ht="12.75">
      <c r="A26" t="s">
        <v>143</v>
      </c>
      <c r="B26" t="s">
        <v>112</v>
      </c>
      <c r="C26" t="s">
        <v>142</v>
      </c>
      <c r="D26" s="11" t="s">
        <v>343</v>
      </c>
      <c r="G26" s="2">
        <v>20</v>
      </c>
      <c r="H26" s="2">
        <v>40</v>
      </c>
      <c r="I26" s="2">
        <v>800</v>
      </c>
      <c r="L26" s="2" t="s">
        <v>129</v>
      </c>
      <c r="N26" s="4">
        <v>0</v>
      </c>
      <c r="O26" t="s">
        <v>113</v>
      </c>
      <c r="P26" s="7" t="s">
        <v>344</v>
      </c>
    </row>
    <row r="27" spans="1:15" ht="12.75">
      <c r="A27" t="s">
        <v>167</v>
      </c>
      <c r="B27" t="s">
        <v>168</v>
      </c>
      <c r="C27" t="s">
        <v>142</v>
      </c>
      <c r="D27" s="11" t="s">
        <v>169</v>
      </c>
      <c r="E27" t="s">
        <v>148</v>
      </c>
      <c r="F27">
        <v>1.5</v>
      </c>
      <c r="G27" s="2">
        <v>34.6</v>
      </c>
      <c r="H27" s="2">
        <v>16.4</v>
      </c>
      <c r="I27" s="2">
        <v>567.44</v>
      </c>
      <c r="J27" s="2" t="s">
        <v>272</v>
      </c>
      <c r="K27" s="2" t="s">
        <v>349</v>
      </c>
      <c r="L27" s="2" t="s">
        <v>129</v>
      </c>
      <c r="N27" s="4">
        <v>0</v>
      </c>
      <c r="O27" s="2" t="s">
        <v>170</v>
      </c>
    </row>
    <row r="28" spans="1:15" ht="12.75">
      <c r="A28" t="s">
        <v>167</v>
      </c>
      <c r="B28" t="s">
        <v>171</v>
      </c>
      <c r="C28" t="s">
        <v>142</v>
      </c>
      <c r="D28" s="11" t="s">
        <v>169</v>
      </c>
      <c r="E28" t="s">
        <v>148</v>
      </c>
      <c r="F28">
        <v>1.5</v>
      </c>
      <c r="J28" s="2" t="s">
        <v>272</v>
      </c>
      <c r="K28" s="2" t="s">
        <v>349</v>
      </c>
      <c r="L28" s="2" t="s">
        <v>129</v>
      </c>
      <c r="N28" s="4">
        <v>0</v>
      </c>
      <c r="O28" s="2" t="s">
        <v>170</v>
      </c>
    </row>
    <row r="29" spans="1:15" ht="12.75">
      <c r="A29" t="s">
        <v>123</v>
      </c>
      <c r="B29" t="s">
        <v>253</v>
      </c>
      <c r="C29" t="s">
        <v>376</v>
      </c>
      <c r="D29" s="11" t="s">
        <v>378</v>
      </c>
      <c r="G29" s="2">
        <v>18</v>
      </c>
      <c r="H29" s="2">
        <v>29</v>
      </c>
      <c r="I29" s="2">
        <v>522</v>
      </c>
      <c r="N29" s="4">
        <v>3</v>
      </c>
      <c r="O29" t="s">
        <v>124</v>
      </c>
    </row>
    <row r="30" spans="1:15" ht="12.75">
      <c r="A30" t="s">
        <v>123</v>
      </c>
      <c r="B30" t="s">
        <v>250</v>
      </c>
      <c r="C30" t="s">
        <v>376</v>
      </c>
      <c r="D30" s="11" t="s">
        <v>377</v>
      </c>
      <c r="G30" s="2">
        <v>18</v>
      </c>
      <c r="H30" s="2">
        <v>29</v>
      </c>
      <c r="I30" s="2">
        <v>522</v>
      </c>
      <c r="L30" s="2" t="s">
        <v>121</v>
      </c>
      <c r="N30" s="4">
        <v>0</v>
      </c>
      <c r="O30" t="s">
        <v>124</v>
      </c>
    </row>
    <row r="31" spans="1:16" ht="12.75">
      <c r="A31" t="s">
        <v>3</v>
      </c>
      <c r="B31" t="s">
        <v>4</v>
      </c>
      <c r="C31" t="s">
        <v>5</v>
      </c>
      <c r="D31" s="11" t="s">
        <v>6</v>
      </c>
      <c r="G31" s="2">
        <v>14</v>
      </c>
      <c r="H31" s="2" t="s">
        <v>7</v>
      </c>
      <c r="I31" s="2" t="s">
        <v>7</v>
      </c>
      <c r="N31" s="4">
        <v>1</v>
      </c>
      <c r="O31" t="s">
        <v>8</v>
      </c>
      <c r="P31" s="7">
        <v>1997</v>
      </c>
    </row>
    <row r="32" spans="2:16" ht="12.75">
      <c r="B32" t="s">
        <v>385</v>
      </c>
      <c r="C32" t="s">
        <v>386</v>
      </c>
      <c r="D32" s="11" t="s">
        <v>387</v>
      </c>
      <c r="L32" s="2" t="s">
        <v>127</v>
      </c>
      <c r="N32" s="4">
        <v>0</v>
      </c>
      <c r="O32" t="s">
        <v>388</v>
      </c>
      <c r="P32" s="7" t="s">
        <v>300</v>
      </c>
    </row>
    <row r="33" spans="2:16" ht="12.75">
      <c r="B33" t="s">
        <v>389</v>
      </c>
      <c r="C33" t="s">
        <v>386</v>
      </c>
      <c r="D33" s="11" t="s">
        <v>387</v>
      </c>
      <c r="L33" s="2" t="s">
        <v>127</v>
      </c>
      <c r="N33" s="4">
        <v>0</v>
      </c>
      <c r="O33" t="s">
        <v>388</v>
      </c>
      <c r="P33" s="7">
        <v>1994</v>
      </c>
    </row>
    <row r="34" spans="1:16" ht="12.75">
      <c r="A34" t="s">
        <v>237</v>
      </c>
      <c r="B34" t="s">
        <v>353</v>
      </c>
      <c r="C34" t="s">
        <v>348</v>
      </c>
      <c r="D34" s="11" t="s">
        <v>287</v>
      </c>
      <c r="E34" t="s">
        <v>288</v>
      </c>
      <c r="F34">
        <v>2</v>
      </c>
      <c r="J34" s="2" t="s">
        <v>400</v>
      </c>
      <c r="K34" s="2" t="s">
        <v>349</v>
      </c>
      <c r="N34" s="4">
        <v>1</v>
      </c>
      <c r="O34" t="s">
        <v>289</v>
      </c>
      <c r="P34" s="7" t="s">
        <v>291</v>
      </c>
    </row>
    <row r="35" spans="2:16" ht="12.75">
      <c r="B35" t="s">
        <v>394</v>
      </c>
      <c r="C35" t="s">
        <v>391</v>
      </c>
      <c r="D35" s="11" t="s">
        <v>392</v>
      </c>
      <c r="E35" t="s">
        <v>397</v>
      </c>
      <c r="G35" s="2">
        <v>10</v>
      </c>
      <c r="H35" s="2">
        <v>22</v>
      </c>
      <c r="I35" s="2">
        <f>G35*H35</f>
        <v>220</v>
      </c>
      <c r="J35" s="2" t="s">
        <v>400</v>
      </c>
      <c r="M35" s="2" t="s">
        <v>403</v>
      </c>
      <c r="N35" s="4">
        <v>2</v>
      </c>
      <c r="O35" t="s">
        <v>404</v>
      </c>
      <c r="P35" s="7">
        <v>1994</v>
      </c>
    </row>
    <row r="36" spans="2:16" ht="12.75">
      <c r="B36" t="s">
        <v>395</v>
      </c>
      <c r="C36" t="s">
        <v>391</v>
      </c>
      <c r="D36" s="11" t="s">
        <v>396</v>
      </c>
      <c r="E36" t="s">
        <v>397</v>
      </c>
      <c r="G36" s="2">
        <v>16</v>
      </c>
      <c r="H36" s="2">
        <v>27.5</v>
      </c>
      <c r="I36" s="2">
        <f>G36*H36</f>
        <v>440</v>
      </c>
      <c r="J36" s="2" t="s">
        <v>401</v>
      </c>
      <c r="N36" s="4">
        <v>1</v>
      </c>
      <c r="O36" t="s">
        <v>404</v>
      </c>
      <c r="P36" s="7" t="s">
        <v>393</v>
      </c>
    </row>
    <row r="37" spans="1:17" ht="12.75">
      <c r="A37" t="s">
        <v>232</v>
      </c>
      <c r="B37" t="s">
        <v>48</v>
      </c>
      <c r="C37" t="s">
        <v>354</v>
      </c>
      <c r="D37" s="11" t="s">
        <v>230</v>
      </c>
      <c r="E37" t="s">
        <v>347</v>
      </c>
      <c r="I37" s="2">
        <v>360</v>
      </c>
      <c r="J37" s="2" t="s">
        <v>400</v>
      </c>
      <c r="K37" s="2" t="s">
        <v>47</v>
      </c>
      <c r="N37" s="4">
        <v>9</v>
      </c>
      <c r="O37" t="s">
        <v>65</v>
      </c>
      <c r="P37" s="7">
        <v>1998</v>
      </c>
      <c r="Q37" t="s">
        <v>49</v>
      </c>
    </row>
    <row r="38" spans="1:16" ht="12.75">
      <c r="A38" t="s">
        <v>232</v>
      </c>
      <c r="B38" t="s">
        <v>50</v>
      </c>
      <c r="C38" t="s">
        <v>354</v>
      </c>
      <c r="D38" s="11" t="s">
        <v>53</v>
      </c>
      <c r="E38" t="s">
        <v>347</v>
      </c>
      <c r="I38" s="2" t="s">
        <v>51</v>
      </c>
      <c r="L38" s="2" t="s">
        <v>406</v>
      </c>
      <c r="N38" s="4" t="s">
        <v>52</v>
      </c>
      <c r="O38" t="s">
        <v>66</v>
      </c>
      <c r="P38" s="7">
        <v>1998</v>
      </c>
    </row>
    <row r="39" spans="1:16" ht="12.75">
      <c r="A39" t="s">
        <v>232</v>
      </c>
      <c r="B39" t="s">
        <v>54</v>
      </c>
      <c r="C39" t="s">
        <v>354</v>
      </c>
      <c r="D39" s="11" t="s">
        <v>53</v>
      </c>
      <c r="E39" t="s">
        <v>347</v>
      </c>
      <c r="I39" s="2" t="s">
        <v>51</v>
      </c>
      <c r="L39" s="2" t="s">
        <v>406</v>
      </c>
      <c r="N39" s="4" t="s">
        <v>52</v>
      </c>
      <c r="O39" t="s">
        <v>66</v>
      </c>
      <c r="P39" s="7">
        <v>1998</v>
      </c>
    </row>
    <row r="40" spans="1:16" ht="12.75">
      <c r="A40" t="s">
        <v>232</v>
      </c>
      <c r="B40" t="s">
        <v>55</v>
      </c>
      <c r="C40" t="s">
        <v>354</v>
      </c>
      <c r="D40" s="11" t="s">
        <v>53</v>
      </c>
      <c r="E40" t="s">
        <v>347</v>
      </c>
      <c r="I40" s="2" t="s">
        <v>51</v>
      </c>
      <c r="L40" s="2" t="s">
        <v>406</v>
      </c>
      <c r="N40" s="4" t="s">
        <v>52</v>
      </c>
      <c r="O40" t="s">
        <v>66</v>
      </c>
      <c r="P40" s="7">
        <v>1998</v>
      </c>
    </row>
    <row r="41" spans="1:16" ht="12.75">
      <c r="A41" t="s">
        <v>232</v>
      </c>
      <c r="B41" t="s">
        <v>56</v>
      </c>
      <c r="C41" t="s">
        <v>354</v>
      </c>
      <c r="D41" s="11" t="s">
        <v>53</v>
      </c>
      <c r="E41" t="s">
        <v>347</v>
      </c>
      <c r="I41" s="2" t="s">
        <v>51</v>
      </c>
      <c r="L41" s="2" t="s">
        <v>406</v>
      </c>
      <c r="N41" s="4" t="s">
        <v>52</v>
      </c>
      <c r="O41" t="s">
        <v>66</v>
      </c>
      <c r="P41" s="7">
        <v>1998</v>
      </c>
    </row>
    <row r="42" spans="1:17" ht="12.75">
      <c r="A42" t="s">
        <v>232</v>
      </c>
      <c r="B42" t="s">
        <v>57</v>
      </c>
      <c r="C42" t="s">
        <v>354</v>
      </c>
      <c r="D42" s="11" t="s">
        <v>230</v>
      </c>
      <c r="E42" t="s">
        <v>347</v>
      </c>
      <c r="I42" s="2">
        <v>360</v>
      </c>
      <c r="L42" s="2" t="s">
        <v>406</v>
      </c>
      <c r="N42" s="4">
        <v>4</v>
      </c>
      <c r="O42" t="s">
        <v>188</v>
      </c>
      <c r="Q42" t="s">
        <v>49</v>
      </c>
    </row>
    <row r="43" spans="1:16" ht="12.75">
      <c r="A43" t="s">
        <v>350</v>
      </c>
      <c r="B43" t="s">
        <v>351</v>
      </c>
      <c r="C43" t="s">
        <v>354</v>
      </c>
      <c r="D43" s="11" t="s">
        <v>355</v>
      </c>
      <c r="G43" s="2">
        <v>22</v>
      </c>
      <c r="H43" s="2">
        <v>54</v>
      </c>
      <c r="I43" s="2">
        <f>G43*H43</f>
        <v>1188</v>
      </c>
      <c r="L43" s="2" t="s">
        <v>349</v>
      </c>
      <c r="N43" s="4">
        <v>1</v>
      </c>
      <c r="O43" t="s">
        <v>120</v>
      </c>
      <c r="P43" s="7" t="s">
        <v>356</v>
      </c>
    </row>
    <row r="44" spans="1:16" ht="12.75">
      <c r="A44" t="s">
        <v>350</v>
      </c>
      <c r="B44" t="s">
        <v>357</v>
      </c>
      <c r="C44" t="s">
        <v>354</v>
      </c>
      <c r="D44" s="11" t="s">
        <v>358</v>
      </c>
      <c r="L44" s="2" t="s">
        <v>121</v>
      </c>
      <c r="N44" s="4">
        <v>4</v>
      </c>
      <c r="O44" t="s">
        <v>225</v>
      </c>
      <c r="P44" s="7" t="s">
        <v>356</v>
      </c>
    </row>
    <row r="45" spans="1:16" ht="12.75">
      <c r="A45" t="s">
        <v>212</v>
      </c>
      <c r="B45" t="s">
        <v>334</v>
      </c>
      <c r="C45" t="s">
        <v>335</v>
      </c>
      <c r="D45" s="11" t="s">
        <v>209</v>
      </c>
      <c r="G45" s="2">
        <v>16</v>
      </c>
      <c r="H45" s="2">
        <v>25</v>
      </c>
      <c r="I45" s="2">
        <f>G45*H45</f>
        <v>400</v>
      </c>
      <c r="L45" s="2" t="s">
        <v>349</v>
      </c>
      <c r="N45" s="4">
        <v>4</v>
      </c>
      <c r="O45" t="s">
        <v>119</v>
      </c>
      <c r="P45" s="7" t="s">
        <v>336</v>
      </c>
    </row>
    <row r="46" spans="1:16" ht="12.75">
      <c r="A46" t="s">
        <v>239</v>
      </c>
      <c r="B46" t="s">
        <v>240</v>
      </c>
      <c r="C46" t="s">
        <v>335</v>
      </c>
      <c r="D46" s="11" t="s">
        <v>241</v>
      </c>
      <c r="I46" s="2">
        <v>540</v>
      </c>
      <c r="N46" s="4">
        <v>2</v>
      </c>
      <c r="O46" t="s">
        <v>242</v>
      </c>
      <c r="P46" s="7">
        <v>1970</v>
      </c>
    </row>
    <row r="47" spans="1:15" ht="12.75">
      <c r="A47" t="s">
        <v>239</v>
      </c>
      <c r="B47" t="s">
        <v>243</v>
      </c>
      <c r="C47" t="s">
        <v>335</v>
      </c>
      <c r="D47" s="11" t="s">
        <v>241</v>
      </c>
      <c r="I47" s="2">
        <v>850</v>
      </c>
      <c r="N47" s="4">
        <v>13</v>
      </c>
      <c r="O47" t="s">
        <v>188</v>
      </c>
    </row>
    <row r="48" spans="1:15" ht="12.75">
      <c r="A48" t="s">
        <v>239</v>
      </c>
      <c r="B48" t="s">
        <v>244</v>
      </c>
      <c r="C48" t="s">
        <v>335</v>
      </c>
      <c r="D48" s="11" t="s">
        <v>241</v>
      </c>
      <c r="I48" s="2">
        <v>180</v>
      </c>
      <c r="N48" s="4">
        <v>1</v>
      </c>
      <c r="O48" t="s">
        <v>188</v>
      </c>
    </row>
    <row r="49" spans="1:15" ht="12.75">
      <c r="A49" t="s">
        <v>192</v>
      </c>
      <c r="B49" t="s">
        <v>193</v>
      </c>
      <c r="C49" t="s">
        <v>335</v>
      </c>
      <c r="D49" s="11" t="s">
        <v>191</v>
      </c>
      <c r="I49" s="2">
        <v>384</v>
      </c>
      <c r="N49" s="4">
        <v>3</v>
      </c>
      <c r="O49" t="s">
        <v>188</v>
      </c>
    </row>
    <row r="50" spans="1:16" ht="12.75">
      <c r="A50" t="s">
        <v>192</v>
      </c>
      <c r="B50" t="s">
        <v>227</v>
      </c>
      <c r="C50" t="s">
        <v>335</v>
      </c>
      <c r="D50" s="11" t="s">
        <v>228</v>
      </c>
      <c r="I50" s="2">
        <v>1152</v>
      </c>
      <c r="L50" s="2" t="s">
        <v>349</v>
      </c>
      <c r="N50" s="4">
        <v>22</v>
      </c>
      <c r="O50" t="s">
        <v>218</v>
      </c>
      <c r="P50" s="7" t="s">
        <v>338</v>
      </c>
    </row>
    <row r="51" spans="1:15" ht="12.75">
      <c r="A51" t="s">
        <v>192</v>
      </c>
      <c r="B51" t="s">
        <v>229</v>
      </c>
      <c r="C51" t="s">
        <v>335</v>
      </c>
      <c r="D51" s="11" t="s">
        <v>230</v>
      </c>
      <c r="G51" s="2">
        <v>20</v>
      </c>
      <c r="H51" s="2">
        <v>28</v>
      </c>
      <c r="I51" s="2">
        <v>560</v>
      </c>
      <c r="L51" s="2" t="s">
        <v>349</v>
      </c>
      <c r="N51" s="4">
        <v>6</v>
      </c>
      <c r="O51" t="s">
        <v>188</v>
      </c>
    </row>
    <row r="52" spans="1:15" ht="12.75">
      <c r="A52" t="s">
        <v>194</v>
      </c>
      <c r="B52" t="s">
        <v>195</v>
      </c>
      <c r="C52" t="s">
        <v>335</v>
      </c>
      <c r="D52" s="11" t="s">
        <v>196</v>
      </c>
      <c r="I52" s="2">
        <v>384</v>
      </c>
      <c r="N52" s="4">
        <v>2</v>
      </c>
      <c r="O52" t="s">
        <v>188</v>
      </c>
    </row>
    <row r="53" spans="1:15" ht="12.75">
      <c r="A53" t="s">
        <v>194</v>
      </c>
      <c r="B53" t="s">
        <v>197</v>
      </c>
      <c r="C53" t="s">
        <v>335</v>
      </c>
      <c r="D53" s="11" t="s">
        <v>196</v>
      </c>
      <c r="I53" s="2">
        <v>384</v>
      </c>
      <c r="N53" s="4">
        <v>0</v>
      </c>
      <c r="O53" t="s">
        <v>188</v>
      </c>
    </row>
    <row r="54" spans="1:16" ht="12.75">
      <c r="A54" t="s">
        <v>194</v>
      </c>
      <c r="B54" t="s">
        <v>339</v>
      </c>
      <c r="C54" t="s">
        <v>335</v>
      </c>
      <c r="D54" s="11" t="s">
        <v>226</v>
      </c>
      <c r="E54" t="s">
        <v>406</v>
      </c>
      <c r="G54" s="2">
        <v>12</v>
      </c>
      <c r="H54" s="2">
        <v>12</v>
      </c>
      <c r="I54" s="2">
        <v>144</v>
      </c>
      <c r="L54" s="2" t="s">
        <v>406</v>
      </c>
      <c r="N54" s="4">
        <v>4</v>
      </c>
      <c r="O54" t="s">
        <v>117</v>
      </c>
      <c r="P54" s="7" t="s">
        <v>338</v>
      </c>
    </row>
    <row r="55" spans="1:17" ht="12.75">
      <c r="A55" t="s">
        <v>248</v>
      </c>
      <c r="B55" t="s">
        <v>76</v>
      </c>
      <c r="C55" t="s">
        <v>335</v>
      </c>
      <c r="D55" s="11" t="s">
        <v>241</v>
      </c>
      <c r="G55" s="2">
        <v>16</v>
      </c>
      <c r="H55" s="2">
        <v>25</v>
      </c>
      <c r="I55" s="2">
        <v>400</v>
      </c>
      <c r="J55" s="2" t="s">
        <v>272</v>
      </c>
      <c r="K55" s="2" t="s">
        <v>349</v>
      </c>
      <c r="L55" s="2" t="s">
        <v>75</v>
      </c>
      <c r="N55" s="4">
        <v>2</v>
      </c>
      <c r="O55" t="s">
        <v>77</v>
      </c>
      <c r="P55" s="7" t="s">
        <v>78</v>
      </c>
      <c r="Q55" t="s">
        <v>79</v>
      </c>
    </row>
    <row r="56" spans="1:16" ht="12.75">
      <c r="A56" t="s">
        <v>216</v>
      </c>
      <c r="B56" t="s">
        <v>217</v>
      </c>
      <c r="C56" t="s">
        <v>335</v>
      </c>
      <c r="D56" s="11" t="s">
        <v>209</v>
      </c>
      <c r="E56" t="s">
        <v>406</v>
      </c>
      <c r="I56" s="2">
        <v>360</v>
      </c>
      <c r="L56" s="2" t="s">
        <v>406</v>
      </c>
      <c r="N56" s="4">
        <v>2</v>
      </c>
      <c r="O56" t="s">
        <v>218</v>
      </c>
      <c r="P56" s="7" t="s">
        <v>338</v>
      </c>
    </row>
    <row r="57" spans="1:15" ht="12.75">
      <c r="A57" t="s">
        <v>216</v>
      </c>
      <c r="B57" t="s">
        <v>219</v>
      </c>
      <c r="C57" t="s">
        <v>335</v>
      </c>
      <c r="D57" s="11" t="s">
        <v>209</v>
      </c>
      <c r="E57" t="s">
        <v>406</v>
      </c>
      <c r="I57" s="2">
        <v>320</v>
      </c>
      <c r="L57" s="2" t="s">
        <v>406</v>
      </c>
      <c r="N57" s="4">
        <v>4</v>
      </c>
      <c r="O57" t="s">
        <v>188</v>
      </c>
    </row>
    <row r="58" spans="1:16" ht="12.75">
      <c r="A58" t="s">
        <v>231</v>
      </c>
      <c r="B58" t="s">
        <v>341</v>
      </c>
      <c r="C58" t="s">
        <v>335</v>
      </c>
      <c r="D58" s="11" t="s">
        <v>230</v>
      </c>
      <c r="E58" t="s">
        <v>406</v>
      </c>
      <c r="G58" s="2">
        <v>24</v>
      </c>
      <c r="H58" s="2">
        <v>28</v>
      </c>
      <c r="I58" s="2">
        <v>672</v>
      </c>
      <c r="L58" s="2" t="s">
        <v>406</v>
      </c>
      <c r="N58" s="4">
        <v>5</v>
      </c>
      <c r="O58" t="s">
        <v>218</v>
      </c>
      <c r="P58" s="7" t="s">
        <v>338</v>
      </c>
    </row>
    <row r="59" spans="1:15" ht="12.75">
      <c r="A59" t="s">
        <v>379</v>
      </c>
      <c r="B59" t="s">
        <v>186</v>
      </c>
      <c r="C59" t="s">
        <v>335</v>
      </c>
      <c r="D59" s="11" t="s">
        <v>187</v>
      </c>
      <c r="G59" s="2">
        <v>18</v>
      </c>
      <c r="H59" s="2">
        <v>29</v>
      </c>
      <c r="I59" s="2">
        <v>522</v>
      </c>
      <c r="N59" s="4">
        <v>0</v>
      </c>
      <c r="O59" t="s">
        <v>188</v>
      </c>
    </row>
    <row r="60" spans="1:16" ht="12.75">
      <c r="A60" t="s">
        <v>379</v>
      </c>
      <c r="B60" t="s">
        <v>305</v>
      </c>
      <c r="C60" t="s">
        <v>335</v>
      </c>
      <c r="D60" s="11" t="s">
        <v>392</v>
      </c>
      <c r="E60" t="s">
        <v>406</v>
      </c>
      <c r="G60" s="2">
        <v>12</v>
      </c>
      <c r="H60" s="2">
        <v>28</v>
      </c>
      <c r="I60" s="2">
        <f aca="true" t="shared" si="0" ref="I60:I69">G60*H60</f>
        <v>336</v>
      </c>
      <c r="J60" s="2" t="s">
        <v>407</v>
      </c>
      <c r="K60" s="2" t="s">
        <v>275</v>
      </c>
      <c r="L60" s="2" t="s">
        <v>406</v>
      </c>
      <c r="N60" s="4">
        <v>6</v>
      </c>
      <c r="O60" t="s">
        <v>308</v>
      </c>
      <c r="P60" s="7">
        <v>1992</v>
      </c>
    </row>
    <row r="61" spans="1:16" ht="12.75">
      <c r="A61" t="s">
        <v>379</v>
      </c>
      <c r="B61" t="s">
        <v>306</v>
      </c>
      <c r="C61" t="s">
        <v>335</v>
      </c>
      <c r="D61" s="11" t="s">
        <v>392</v>
      </c>
      <c r="E61" t="s">
        <v>406</v>
      </c>
      <c r="G61" s="2">
        <v>16</v>
      </c>
      <c r="H61" s="2">
        <v>32</v>
      </c>
      <c r="I61" s="2">
        <f t="shared" si="0"/>
        <v>512</v>
      </c>
      <c r="J61" s="2" t="s">
        <v>407</v>
      </c>
      <c r="K61" s="2" t="s">
        <v>275</v>
      </c>
      <c r="L61" s="2" t="s">
        <v>406</v>
      </c>
      <c r="N61" s="4">
        <v>12</v>
      </c>
      <c r="O61" t="s">
        <v>308</v>
      </c>
      <c r="P61" s="7" t="s">
        <v>380</v>
      </c>
    </row>
    <row r="62" spans="1:16" ht="12.75">
      <c r="A62" t="s">
        <v>379</v>
      </c>
      <c r="B62" t="s">
        <v>307</v>
      </c>
      <c r="C62" t="s">
        <v>335</v>
      </c>
      <c r="D62" s="11" t="s">
        <v>392</v>
      </c>
      <c r="E62" t="s">
        <v>406</v>
      </c>
      <c r="G62" s="2">
        <v>12</v>
      </c>
      <c r="H62" s="2">
        <v>28</v>
      </c>
      <c r="I62" s="2">
        <f t="shared" si="0"/>
        <v>336</v>
      </c>
      <c r="K62" s="2" t="s">
        <v>275</v>
      </c>
      <c r="L62" s="2" t="s">
        <v>406</v>
      </c>
      <c r="N62" s="4">
        <v>1</v>
      </c>
      <c r="O62" t="s">
        <v>308</v>
      </c>
      <c r="P62" s="7" t="s">
        <v>380</v>
      </c>
    </row>
    <row r="63" spans="1:16" ht="12.75">
      <c r="A63" t="s">
        <v>379</v>
      </c>
      <c r="B63" t="s">
        <v>311</v>
      </c>
      <c r="C63" t="s">
        <v>335</v>
      </c>
      <c r="D63" s="11" t="s">
        <v>309</v>
      </c>
      <c r="E63" t="s">
        <v>406</v>
      </c>
      <c r="G63" s="2">
        <v>12</v>
      </c>
      <c r="H63" s="2">
        <v>16</v>
      </c>
      <c r="I63" s="2">
        <f t="shared" si="0"/>
        <v>192</v>
      </c>
      <c r="K63" s="2" t="s">
        <v>275</v>
      </c>
      <c r="L63" s="2" t="s">
        <v>406</v>
      </c>
      <c r="N63" s="4">
        <v>3</v>
      </c>
      <c r="O63" t="s">
        <v>308</v>
      </c>
      <c r="P63" s="7" t="s">
        <v>380</v>
      </c>
    </row>
    <row r="64" spans="1:16" ht="12.75">
      <c r="A64" t="s">
        <v>379</v>
      </c>
      <c r="B64" t="s">
        <v>312</v>
      </c>
      <c r="C64" t="s">
        <v>335</v>
      </c>
      <c r="D64" s="11" t="s">
        <v>309</v>
      </c>
      <c r="E64" t="s">
        <v>406</v>
      </c>
      <c r="G64" s="2">
        <v>16</v>
      </c>
      <c r="H64" s="2">
        <v>24</v>
      </c>
      <c r="I64" s="2">
        <f t="shared" si="0"/>
        <v>384</v>
      </c>
      <c r="K64" s="2" t="s">
        <v>275</v>
      </c>
      <c r="L64" s="2" t="s">
        <v>406</v>
      </c>
      <c r="N64" s="4">
        <v>17</v>
      </c>
      <c r="O64" t="s">
        <v>308</v>
      </c>
      <c r="P64" s="7" t="s">
        <v>310</v>
      </c>
    </row>
    <row r="65" spans="1:16" ht="12.75">
      <c r="A65" t="s">
        <v>146</v>
      </c>
      <c r="B65" t="s">
        <v>90</v>
      </c>
      <c r="C65" t="s">
        <v>335</v>
      </c>
      <c r="D65" s="11" t="s">
        <v>145</v>
      </c>
      <c r="G65" s="2">
        <v>15</v>
      </c>
      <c r="H65" s="2">
        <v>12</v>
      </c>
      <c r="I65" s="2">
        <v>180</v>
      </c>
      <c r="J65" s="2" t="s">
        <v>407</v>
      </c>
      <c r="K65" s="2" t="s">
        <v>349</v>
      </c>
      <c r="L65" s="2" t="s">
        <v>349</v>
      </c>
      <c r="N65" s="4">
        <v>0</v>
      </c>
      <c r="O65" s="2" t="s">
        <v>155</v>
      </c>
      <c r="P65" s="7">
        <v>1990</v>
      </c>
    </row>
    <row r="66" spans="1:16" ht="12.75">
      <c r="A66" t="s">
        <v>146</v>
      </c>
      <c r="B66" t="s">
        <v>91</v>
      </c>
      <c r="C66" t="s">
        <v>335</v>
      </c>
      <c r="D66" s="11" t="s">
        <v>145</v>
      </c>
      <c r="J66" s="2" t="s">
        <v>407</v>
      </c>
      <c r="K66" s="2" t="s">
        <v>349</v>
      </c>
      <c r="L66" s="2" t="s">
        <v>349</v>
      </c>
      <c r="N66" s="4">
        <v>0</v>
      </c>
      <c r="O66" s="2" t="s">
        <v>155</v>
      </c>
      <c r="P66" s="7">
        <v>1990</v>
      </c>
    </row>
    <row r="67" spans="1:16" ht="12.75">
      <c r="A67" t="s">
        <v>313</v>
      </c>
      <c r="B67" t="s">
        <v>314</v>
      </c>
      <c r="C67" t="s">
        <v>335</v>
      </c>
      <c r="D67" s="11" t="s">
        <v>318</v>
      </c>
      <c r="E67" t="s">
        <v>347</v>
      </c>
      <c r="G67" s="2">
        <v>22</v>
      </c>
      <c r="H67" s="2">
        <v>32</v>
      </c>
      <c r="I67" s="2">
        <f t="shared" si="0"/>
        <v>704</v>
      </c>
      <c r="K67" s="2" t="s">
        <v>275</v>
      </c>
      <c r="N67" s="4">
        <v>22</v>
      </c>
      <c r="O67" t="s">
        <v>308</v>
      </c>
      <c r="P67" s="7" t="s">
        <v>310</v>
      </c>
    </row>
    <row r="68" spans="1:16" ht="12.75">
      <c r="A68" t="s">
        <v>313</v>
      </c>
      <c r="B68" t="s">
        <v>315</v>
      </c>
      <c r="C68" t="s">
        <v>335</v>
      </c>
      <c r="D68" s="11" t="s">
        <v>318</v>
      </c>
      <c r="E68" t="s">
        <v>347</v>
      </c>
      <c r="G68" s="2">
        <v>15</v>
      </c>
      <c r="H68" s="2">
        <v>17</v>
      </c>
      <c r="I68" s="2">
        <f t="shared" si="0"/>
        <v>255</v>
      </c>
      <c r="K68" s="2" t="s">
        <v>275</v>
      </c>
      <c r="N68" s="4">
        <v>1</v>
      </c>
      <c r="O68" t="s">
        <v>308</v>
      </c>
      <c r="P68" s="7" t="s">
        <v>317</v>
      </c>
    </row>
    <row r="69" spans="1:16" ht="12.75">
      <c r="A69" t="s">
        <v>313</v>
      </c>
      <c r="B69" t="s">
        <v>316</v>
      </c>
      <c r="C69" t="s">
        <v>335</v>
      </c>
      <c r="D69" s="11" t="s">
        <v>318</v>
      </c>
      <c r="E69" t="s">
        <v>347</v>
      </c>
      <c r="G69" s="2">
        <v>12</v>
      </c>
      <c r="H69" s="2">
        <v>16</v>
      </c>
      <c r="I69" s="2">
        <f t="shared" si="0"/>
        <v>192</v>
      </c>
      <c r="K69" s="2" t="s">
        <v>275</v>
      </c>
      <c r="N69" s="4">
        <v>1</v>
      </c>
      <c r="O69" t="s">
        <v>308</v>
      </c>
      <c r="P69" s="7" t="s">
        <v>317</v>
      </c>
    </row>
    <row r="70" spans="1:16" ht="12.75">
      <c r="A70" t="s">
        <v>381</v>
      </c>
      <c r="B70" t="s">
        <v>189</v>
      </c>
      <c r="C70" t="s">
        <v>335</v>
      </c>
      <c r="D70" s="11" t="s">
        <v>191</v>
      </c>
      <c r="E70" t="s">
        <v>406</v>
      </c>
      <c r="I70" s="2">
        <v>390</v>
      </c>
      <c r="J70" s="2" t="s">
        <v>407</v>
      </c>
      <c r="K70" s="2" t="s">
        <v>275</v>
      </c>
      <c r="L70" s="2" t="s">
        <v>406</v>
      </c>
      <c r="M70" s="2" t="s">
        <v>408</v>
      </c>
      <c r="N70" s="4">
        <v>14</v>
      </c>
      <c r="O70" t="s">
        <v>190</v>
      </c>
      <c r="P70" s="7" t="s">
        <v>317</v>
      </c>
    </row>
    <row r="71" spans="1:15" ht="12.75">
      <c r="A71" t="s">
        <v>381</v>
      </c>
      <c r="B71" t="s">
        <v>198</v>
      </c>
      <c r="C71" t="s">
        <v>335</v>
      </c>
      <c r="D71" s="11" t="s">
        <v>196</v>
      </c>
      <c r="I71" s="2">
        <v>576</v>
      </c>
      <c r="N71" s="4">
        <v>1</v>
      </c>
      <c r="O71" t="s">
        <v>188</v>
      </c>
    </row>
    <row r="72" spans="1:15" ht="12.75">
      <c r="A72" t="s">
        <v>381</v>
      </c>
      <c r="B72" t="s">
        <v>199</v>
      </c>
      <c r="C72" t="s">
        <v>335</v>
      </c>
      <c r="D72" s="11" t="s">
        <v>196</v>
      </c>
      <c r="I72" s="2">
        <v>648</v>
      </c>
      <c r="N72" s="4">
        <v>2</v>
      </c>
      <c r="O72" t="s">
        <v>188</v>
      </c>
    </row>
    <row r="73" spans="1:15" ht="12.75">
      <c r="A73" t="s">
        <v>213</v>
      </c>
      <c r="B73" t="s">
        <v>214</v>
      </c>
      <c r="C73" t="s">
        <v>335</v>
      </c>
      <c r="D73" s="11" t="s">
        <v>209</v>
      </c>
      <c r="I73" s="2">
        <v>192</v>
      </c>
      <c r="N73" s="4">
        <v>1</v>
      </c>
      <c r="O73" t="s">
        <v>188</v>
      </c>
    </row>
    <row r="74" spans="1:15" ht="12.75">
      <c r="A74" t="s">
        <v>220</v>
      </c>
      <c r="B74" t="s">
        <v>221</v>
      </c>
      <c r="C74" t="s">
        <v>335</v>
      </c>
      <c r="D74" s="11" t="s">
        <v>209</v>
      </c>
      <c r="I74" s="2">
        <v>296</v>
      </c>
      <c r="N74" s="4">
        <v>3</v>
      </c>
      <c r="O74" t="s">
        <v>188</v>
      </c>
    </row>
    <row r="75" spans="1:16" ht="12.75">
      <c r="A75" t="s">
        <v>252</v>
      </c>
      <c r="B75" t="s">
        <v>92</v>
      </c>
      <c r="C75" t="s">
        <v>335</v>
      </c>
      <c r="D75" s="11" t="s">
        <v>144</v>
      </c>
      <c r="E75" t="s">
        <v>406</v>
      </c>
      <c r="G75" s="2">
        <v>9</v>
      </c>
      <c r="H75" s="2">
        <v>6</v>
      </c>
      <c r="I75" s="2">
        <v>54</v>
      </c>
      <c r="J75" s="2" t="s">
        <v>272</v>
      </c>
      <c r="K75" s="2" t="s">
        <v>275</v>
      </c>
      <c r="L75" s="2" t="s">
        <v>406</v>
      </c>
      <c r="N75" s="6">
        <v>1</v>
      </c>
      <c r="O75" s="2" t="s">
        <v>154</v>
      </c>
      <c r="P75" s="7">
        <v>1992</v>
      </c>
    </row>
    <row r="76" spans="1:16" ht="12.75">
      <c r="A76" t="s">
        <v>252</v>
      </c>
      <c r="B76" t="s">
        <v>93</v>
      </c>
      <c r="C76" t="s">
        <v>335</v>
      </c>
      <c r="D76" s="11" t="s">
        <v>144</v>
      </c>
      <c r="E76" t="s">
        <v>406</v>
      </c>
      <c r="G76" s="2">
        <v>4.5</v>
      </c>
      <c r="H76" s="2">
        <v>7.5</v>
      </c>
      <c r="I76" s="2">
        <v>33.75</v>
      </c>
      <c r="L76" s="2" t="s">
        <v>406</v>
      </c>
      <c r="N76" s="4">
        <v>1</v>
      </c>
      <c r="O76" s="2" t="s">
        <v>154</v>
      </c>
      <c r="P76" s="7">
        <v>1992</v>
      </c>
    </row>
    <row r="77" spans="1:16" ht="12.75">
      <c r="A77" t="s">
        <v>200</v>
      </c>
      <c r="B77" t="s">
        <v>140</v>
      </c>
      <c r="C77" t="s">
        <v>335</v>
      </c>
      <c r="D77" s="11" t="s">
        <v>196</v>
      </c>
      <c r="E77" t="s">
        <v>406</v>
      </c>
      <c r="G77" s="2">
        <v>16</v>
      </c>
      <c r="H77" s="2">
        <v>16</v>
      </c>
      <c r="I77" s="2">
        <v>256</v>
      </c>
      <c r="L77" s="2" t="s">
        <v>406</v>
      </c>
      <c r="N77" s="4">
        <v>2</v>
      </c>
      <c r="O77" t="s">
        <v>138</v>
      </c>
      <c r="P77" s="7" t="s">
        <v>137</v>
      </c>
    </row>
    <row r="78" spans="1:16" ht="12.75">
      <c r="A78" t="s">
        <v>200</v>
      </c>
      <c r="B78" t="s">
        <v>141</v>
      </c>
      <c r="C78" t="s">
        <v>335</v>
      </c>
      <c r="D78" s="11" t="s">
        <v>187</v>
      </c>
      <c r="E78" t="s">
        <v>406</v>
      </c>
      <c r="G78" s="2">
        <v>16</v>
      </c>
      <c r="H78" s="2">
        <v>22</v>
      </c>
      <c r="I78" s="2">
        <f>G78*H78</f>
        <v>352</v>
      </c>
      <c r="L78" s="2" t="s">
        <v>406</v>
      </c>
      <c r="N78" s="4">
        <v>2</v>
      </c>
      <c r="O78" t="s">
        <v>139</v>
      </c>
      <c r="P78" s="7" t="s">
        <v>137</v>
      </c>
    </row>
    <row r="79" spans="1:15" ht="12.75">
      <c r="A79" t="s">
        <v>215</v>
      </c>
      <c r="B79" t="s">
        <v>234</v>
      </c>
      <c r="C79" t="s">
        <v>335</v>
      </c>
      <c r="D79" s="11" t="s">
        <v>209</v>
      </c>
      <c r="I79" s="2">
        <v>384</v>
      </c>
      <c r="N79" s="4">
        <v>10</v>
      </c>
      <c r="O79" t="s">
        <v>188</v>
      </c>
    </row>
    <row r="80" spans="1:15" ht="12.75">
      <c r="A80" t="s">
        <v>215</v>
      </c>
      <c r="B80" t="s">
        <v>235</v>
      </c>
      <c r="C80" t="s">
        <v>335</v>
      </c>
      <c r="D80" s="11" t="s">
        <v>230</v>
      </c>
      <c r="I80" s="2">
        <v>240</v>
      </c>
      <c r="N80" s="4">
        <v>6</v>
      </c>
      <c r="O80" t="s">
        <v>188</v>
      </c>
    </row>
    <row r="81" spans="1:15" ht="12.75">
      <c r="A81" t="s">
        <v>215</v>
      </c>
      <c r="B81" t="s">
        <v>236</v>
      </c>
      <c r="C81" t="s">
        <v>335</v>
      </c>
      <c r="D81" s="11" t="s">
        <v>230</v>
      </c>
      <c r="I81" s="2">
        <v>240</v>
      </c>
      <c r="N81" s="4">
        <v>10</v>
      </c>
      <c r="O81" t="s">
        <v>188</v>
      </c>
    </row>
    <row r="82" spans="1:16" ht="12.75">
      <c r="A82" t="s">
        <v>251</v>
      </c>
      <c r="B82" t="s">
        <v>163</v>
      </c>
      <c r="C82" t="s">
        <v>335</v>
      </c>
      <c r="D82" s="11" t="s">
        <v>241</v>
      </c>
      <c r="E82" t="s">
        <v>347</v>
      </c>
      <c r="G82" s="2">
        <v>15</v>
      </c>
      <c r="H82" s="2">
        <v>20</v>
      </c>
      <c r="I82" s="2">
        <v>300</v>
      </c>
      <c r="J82" s="2" t="s">
        <v>407</v>
      </c>
      <c r="K82" s="2" t="s">
        <v>349</v>
      </c>
      <c r="L82" s="2" t="s">
        <v>406</v>
      </c>
      <c r="N82" s="4">
        <v>2</v>
      </c>
      <c r="O82" s="2" t="s">
        <v>94</v>
      </c>
      <c r="P82" s="9" t="s">
        <v>149</v>
      </c>
    </row>
    <row r="83" spans="1:16" ht="12.75">
      <c r="A83" t="s">
        <v>251</v>
      </c>
      <c r="B83" t="s">
        <v>164</v>
      </c>
      <c r="C83" t="s">
        <v>335</v>
      </c>
      <c r="D83" s="11" t="s">
        <v>241</v>
      </c>
      <c r="E83" t="s">
        <v>148</v>
      </c>
      <c r="G83" s="2">
        <v>15</v>
      </c>
      <c r="H83" s="2">
        <v>20</v>
      </c>
      <c r="I83" s="2">
        <v>300</v>
      </c>
      <c r="J83" s="2" t="s">
        <v>407</v>
      </c>
      <c r="K83" s="2" t="s">
        <v>349</v>
      </c>
      <c r="L83" s="2" t="s">
        <v>406</v>
      </c>
      <c r="N83" s="4">
        <v>9</v>
      </c>
      <c r="O83" s="2" t="s">
        <v>94</v>
      </c>
      <c r="P83" s="9" t="s">
        <v>149</v>
      </c>
    </row>
    <row r="84" spans="1:16" ht="12.75">
      <c r="A84" t="s">
        <v>251</v>
      </c>
      <c r="B84" t="s">
        <v>165</v>
      </c>
      <c r="C84" t="s">
        <v>335</v>
      </c>
      <c r="D84" s="11" t="s">
        <v>147</v>
      </c>
      <c r="E84" t="s">
        <v>347</v>
      </c>
      <c r="G84" s="2">
        <v>15</v>
      </c>
      <c r="H84" s="2">
        <v>20</v>
      </c>
      <c r="I84" s="2">
        <v>300</v>
      </c>
      <c r="J84" s="2" t="s">
        <v>407</v>
      </c>
      <c r="L84" s="2" t="s">
        <v>406</v>
      </c>
      <c r="N84" s="4">
        <v>1</v>
      </c>
      <c r="O84" s="2" t="s">
        <v>94</v>
      </c>
      <c r="P84" s="9" t="s">
        <v>149</v>
      </c>
    </row>
    <row r="85" spans="1:16" ht="12.75">
      <c r="A85" t="s">
        <v>80</v>
      </c>
      <c r="C85" t="s">
        <v>81</v>
      </c>
      <c r="D85" s="11" t="s">
        <v>83</v>
      </c>
      <c r="E85" t="s">
        <v>82</v>
      </c>
      <c r="K85" s="2" t="s">
        <v>47</v>
      </c>
      <c r="L85" s="2" t="s">
        <v>64</v>
      </c>
      <c r="N85" s="4">
        <v>0</v>
      </c>
      <c r="O85" s="2" t="s">
        <v>84</v>
      </c>
      <c r="P85" s="9"/>
    </row>
    <row r="86" spans="1:17" ht="12.75">
      <c r="A86" t="s">
        <v>40</v>
      </c>
      <c r="B86" t="s">
        <v>41</v>
      </c>
      <c r="C86" t="s">
        <v>162</v>
      </c>
      <c r="D86" s="11" t="s">
        <v>42</v>
      </c>
      <c r="E86" t="s">
        <v>347</v>
      </c>
      <c r="G86" s="2">
        <v>50</v>
      </c>
      <c r="H86" s="2">
        <v>30</v>
      </c>
      <c r="I86" s="2">
        <v>1500</v>
      </c>
      <c r="L86" s="2" t="s">
        <v>406</v>
      </c>
      <c r="N86" s="4">
        <v>1</v>
      </c>
      <c r="O86" s="2" t="s">
        <v>67</v>
      </c>
      <c r="P86" s="9"/>
      <c r="Q86" t="s">
        <v>43</v>
      </c>
    </row>
    <row r="87" spans="1:15" ht="12.75">
      <c r="A87" t="s">
        <v>161</v>
      </c>
      <c r="B87" t="s">
        <v>166</v>
      </c>
      <c r="C87" t="s">
        <v>162</v>
      </c>
      <c r="D87" s="11" t="s">
        <v>145</v>
      </c>
      <c r="E87" t="s">
        <v>347</v>
      </c>
      <c r="G87" s="2">
        <v>20</v>
      </c>
      <c r="H87" s="2">
        <v>20</v>
      </c>
      <c r="I87" s="2">
        <v>400</v>
      </c>
      <c r="J87" s="2" t="s">
        <v>272</v>
      </c>
      <c r="K87" s="2" t="s">
        <v>349</v>
      </c>
      <c r="N87" s="4">
        <v>0</v>
      </c>
      <c r="O87" s="2" t="s">
        <v>67</v>
      </c>
    </row>
    <row r="88" spans="1:17" ht="12.75">
      <c r="A88" t="s">
        <v>44</v>
      </c>
      <c r="C88" t="s">
        <v>162</v>
      </c>
      <c r="D88" s="11" t="s">
        <v>45</v>
      </c>
      <c r="L88" s="2" t="s">
        <v>122</v>
      </c>
      <c r="N88" s="4">
        <v>0</v>
      </c>
      <c r="O88" s="2" t="s">
        <v>68</v>
      </c>
      <c r="Q88" t="s">
        <v>46</v>
      </c>
    </row>
    <row r="89" spans="1:17" ht="12.75">
      <c r="A89" t="s">
        <v>99</v>
      </c>
      <c r="B89" t="s">
        <v>100</v>
      </c>
      <c r="C89" t="s">
        <v>101</v>
      </c>
      <c r="D89" s="11" t="s">
        <v>97</v>
      </c>
      <c r="E89" t="s">
        <v>349</v>
      </c>
      <c r="G89" s="2" t="s">
        <v>0</v>
      </c>
      <c r="H89" s="2" t="s">
        <v>1</v>
      </c>
      <c r="I89" s="2" t="s">
        <v>2</v>
      </c>
      <c r="L89" s="2" t="s">
        <v>349</v>
      </c>
      <c r="N89" s="4">
        <v>1</v>
      </c>
      <c r="O89" s="2" t="s">
        <v>21</v>
      </c>
      <c r="P89" s="7">
        <v>2006</v>
      </c>
      <c r="Q89" t="s">
        <v>22</v>
      </c>
    </row>
    <row r="90" spans="1:16" ht="12.75">
      <c r="A90" t="s">
        <v>382</v>
      </c>
      <c r="B90" t="s">
        <v>211</v>
      </c>
      <c r="C90" t="s">
        <v>383</v>
      </c>
      <c r="D90" s="11" t="s">
        <v>209</v>
      </c>
      <c r="I90" s="2">
        <v>432</v>
      </c>
      <c r="N90" s="4">
        <v>8</v>
      </c>
      <c r="O90" t="s">
        <v>188</v>
      </c>
      <c r="P90" s="7">
        <v>1992</v>
      </c>
    </row>
    <row r="91" spans="1:16" ht="12.75">
      <c r="A91" t="s">
        <v>105</v>
      </c>
      <c r="B91" t="s">
        <v>130</v>
      </c>
      <c r="C91" t="s">
        <v>342</v>
      </c>
      <c r="D91" s="11" t="s">
        <v>104</v>
      </c>
      <c r="I91" s="2">
        <v>320</v>
      </c>
      <c r="L91" s="2" t="s">
        <v>129</v>
      </c>
      <c r="N91" s="4">
        <v>0</v>
      </c>
      <c r="O91" t="s">
        <v>106</v>
      </c>
      <c r="P91" s="7" t="s">
        <v>366</v>
      </c>
    </row>
    <row r="92" spans="1:15" ht="12.75">
      <c r="A92" t="s">
        <v>204</v>
      </c>
      <c r="B92" t="s">
        <v>205</v>
      </c>
      <c r="C92" t="s">
        <v>342</v>
      </c>
      <c r="D92" s="11" t="s">
        <v>206</v>
      </c>
      <c r="I92" s="2">
        <v>400</v>
      </c>
      <c r="N92" s="4">
        <v>4</v>
      </c>
      <c r="O92" t="s">
        <v>188</v>
      </c>
    </row>
    <row r="93" spans="1:16" ht="12.75">
      <c r="A93" t="s">
        <v>367</v>
      </c>
      <c r="B93" t="s">
        <v>368</v>
      </c>
      <c r="C93" t="s">
        <v>342</v>
      </c>
      <c r="D93" s="11" t="s">
        <v>255</v>
      </c>
      <c r="G93" s="2">
        <v>14</v>
      </c>
      <c r="L93" s="2" t="s">
        <v>126</v>
      </c>
      <c r="N93" s="4">
        <v>1</v>
      </c>
      <c r="O93" t="s">
        <v>128</v>
      </c>
      <c r="P93" s="7">
        <v>1989</v>
      </c>
    </row>
    <row r="94" spans="1:16" ht="12.75">
      <c r="A94" t="s">
        <v>367</v>
      </c>
      <c r="B94" t="s">
        <v>369</v>
      </c>
      <c r="C94" t="s">
        <v>342</v>
      </c>
      <c r="D94" s="11" t="s">
        <v>255</v>
      </c>
      <c r="G94" s="2">
        <v>10</v>
      </c>
      <c r="H94" s="2">
        <v>16</v>
      </c>
      <c r="I94" s="2">
        <v>160</v>
      </c>
      <c r="L94" s="2" t="s">
        <v>126</v>
      </c>
      <c r="N94" s="4">
        <v>0</v>
      </c>
      <c r="O94" t="s">
        <v>103</v>
      </c>
      <c r="P94" s="7">
        <v>1989</v>
      </c>
    </row>
    <row r="95" spans="1:16" ht="12.75">
      <c r="A95" t="s">
        <v>201</v>
      </c>
      <c r="B95" t="s">
        <v>202</v>
      </c>
      <c r="C95" t="s">
        <v>342</v>
      </c>
      <c r="D95" s="11" t="s">
        <v>390</v>
      </c>
      <c r="I95" s="2">
        <v>308</v>
      </c>
      <c r="N95" s="4">
        <v>4</v>
      </c>
      <c r="O95" t="s">
        <v>203</v>
      </c>
      <c r="P95" s="7" t="s">
        <v>370</v>
      </c>
    </row>
    <row r="96" spans="2:16" ht="12.75">
      <c r="B96" t="s">
        <v>114</v>
      </c>
      <c r="C96" t="s">
        <v>342</v>
      </c>
      <c r="D96" s="11" t="s">
        <v>115</v>
      </c>
      <c r="E96" t="s">
        <v>406</v>
      </c>
      <c r="G96" s="2">
        <v>12</v>
      </c>
      <c r="H96" s="2">
        <v>16</v>
      </c>
      <c r="I96" s="2">
        <v>192</v>
      </c>
      <c r="L96" s="2" t="s">
        <v>406</v>
      </c>
      <c r="N96" s="4">
        <v>1</v>
      </c>
      <c r="O96" t="s">
        <v>203</v>
      </c>
      <c r="P96" s="7" t="s">
        <v>370</v>
      </c>
    </row>
    <row r="97" spans="2:15" ht="12.75">
      <c r="B97" t="s">
        <v>116</v>
      </c>
      <c r="C97" t="s">
        <v>342</v>
      </c>
      <c r="D97" s="11" t="s">
        <v>115</v>
      </c>
      <c r="E97" t="s">
        <v>406</v>
      </c>
      <c r="G97" s="2">
        <v>14</v>
      </c>
      <c r="H97" s="2">
        <v>16</v>
      </c>
      <c r="I97" s="2">
        <f>G97*H97</f>
        <v>224</v>
      </c>
      <c r="L97" s="2" t="s">
        <v>406</v>
      </c>
      <c r="N97" s="4">
        <v>0</v>
      </c>
      <c r="O97" t="s">
        <v>203</v>
      </c>
    </row>
    <row r="98" spans="2:16" ht="12.75">
      <c r="B98" t="s">
        <v>359</v>
      </c>
      <c r="C98" t="s">
        <v>360</v>
      </c>
      <c r="D98" s="11" t="s">
        <v>361</v>
      </c>
      <c r="G98" s="2">
        <v>12</v>
      </c>
      <c r="H98" s="2">
        <v>14</v>
      </c>
      <c r="I98" s="2">
        <f>G98*H98</f>
        <v>168</v>
      </c>
      <c r="L98" s="2" t="s">
        <v>131</v>
      </c>
      <c r="N98" s="4">
        <v>0</v>
      </c>
      <c r="O98" t="s">
        <v>132</v>
      </c>
      <c r="P98" s="7" t="s">
        <v>362</v>
      </c>
    </row>
    <row r="99" spans="1:17" ht="12.75">
      <c r="A99" t="s">
        <v>176</v>
      </c>
      <c r="B99" t="s">
        <v>34</v>
      </c>
      <c r="C99" t="s">
        <v>360</v>
      </c>
      <c r="D99" s="11" t="s">
        <v>177</v>
      </c>
      <c r="E99" t="s">
        <v>122</v>
      </c>
      <c r="F99">
        <v>1.5</v>
      </c>
      <c r="J99" s="2" t="s">
        <v>178</v>
      </c>
      <c r="K99" s="2" t="s">
        <v>122</v>
      </c>
      <c r="L99" s="2" t="s">
        <v>122</v>
      </c>
      <c r="N99" s="4">
        <v>0</v>
      </c>
      <c r="O99" s="2" t="s">
        <v>179</v>
      </c>
      <c r="P99" s="7">
        <v>1979</v>
      </c>
      <c r="Q99" t="s">
        <v>28</v>
      </c>
    </row>
    <row r="100" spans="1:16" ht="12.75">
      <c r="A100" t="s">
        <v>372</v>
      </c>
      <c r="B100" t="s">
        <v>374</v>
      </c>
      <c r="C100" t="s">
        <v>360</v>
      </c>
      <c r="D100" s="11" t="s">
        <v>255</v>
      </c>
      <c r="G100" s="2">
        <v>14</v>
      </c>
      <c r="H100" s="2">
        <v>14</v>
      </c>
      <c r="I100" s="2">
        <v>196</v>
      </c>
      <c r="L100" s="2" t="s">
        <v>122</v>
      </c>
      <c r="N100" s="4">
        <v>1</v>
      </c>
      <c r="O100" t="s">
        <v>125</v>
      </c>
      <c r="P100" s="7" t="s">
        <v>371</v>
      </c>
    </row>
    <row r="101" spans="1:16" ht="12.75">
      <c r="A101" t="s">
        <v>372</v>
      </c>
      <c r="B101" t="s">
        <v>373</v>
      </c>
      <c r="C101" t="s">
        <v>360</v>
      </c>
      <c r="D101" s="11" t="s">
        <v>104</v>
      </c>
      <c r="G101" s="2">
        <v>10</v>
      </c>
      <c r="H101" s="2">
        <v>18</v>
      </c>
      <c r="I101" s="2">
        <v>180</v>
      </c>
      <c r="L101" s="2" t="s">
        <v>126</v>
      </c>
      <c r="N101" s="4">
        <v>0</v>
      </c>
      <c r="O101" t="s">
        <v>102</v>
      </c>
      <c r="P101" s="7">
        <v>1991</v>
      </c>
    </row>
    <row r="102" spans="1:16" ht="12.75">
      <c r="A102" t="s">
        <v>372</v>
      </c>
      <c r="B102" t="s">
        <v>375</v>
      </c>
      <c r="C102" t="s">
        <v>360</v>
      </c>
      <c r="D102" s="11" t="s">
        <v>104</v>
      </c>
      <c r="G102" s="2">
        <v>10</v>
      </c>
      <c r="H102" s="2">
        <v>18</v>
      </c>
      <c r="I102" s="2">
        <v>180</v>
      </c>
      <c r="L102" s="2" t="s">
        <v>122</v>
      </c>
      <c r="N102" s="4">
        <v>0</v>
      </c>
      <c r="O102" t="s">
        <v>102</v>
      </c>
      <c r="P102" s="7">
        <v>1991</v>
      </c>
    </row>
    <row r="103" spans="1:16" ht="12.75">
      <c r="A103" t="s">
        <v>107</v>
      </c>
      <c r="B103" t="s">
        <v>108</v>
      </c>
      <c r="C103" t="s">
        <v>360</v>
      </c>
      <c r="D103" s="11" t="s">
        <v>361</v>
      </c>
      <c r="G103" s="2">
        <v>12</v>
      </c>
      <c r="H103" s="2">
        <v>12</v>
      </c>
      <c r="I103" s="2">
        <v>144</v>
      </c>
      <c r="L103" s="2" t="s">
        <v>133</v>
      </c>
      <c r="N103" s="4">
        <v>1</v>
      </c>
      <c r="O103" t="s">
        <v>109</v>
      </c>
      <c r="P103" s="7" t="s">
        <v>363</v>
      </c>
    </row>
    <row r="104" spans="1:16" ht="12.75">
      <c r="A104" t="s">
        <v>18</v>
      </c>
      <c r="B104" t="s">
        <v>20</v>
      </c>
      <c r="C104" t="s">
        <v>360</v>
      </c>
      <c r="D104" s="11" t="s">
        <v>97</v>
      </c>
      <c r="E104" t="s">
        <v>148</v>
      </c>
      <c r="G104" s="2">
        <v>22.5</v>
      </c>
      <c r="H104" s="2">
        <v>22.5</v>
      </c>
      <c r="I104" s="2">
        <v>506.25</v>
      </c>
      <c r="L104" s="2" t="s">
        <v>122</v>
      </c>
      <c r="N104" s="4">
        <v>0</v>
      </c>
      <c r="O104" s="2" t="s">
        <v>19</v>
      </c>
      <c r="P104" s="7">
        <v>1992</v>
      </c>
    </row>
    <row r="105" spans="1:15" ht="12.75">
      <c r="A105" t="s">
        <v>150</v>
      </c>
      <c r="B105" t="s">
        <v>29</v>
      </c>
      <c r="C105" t="s">
        <v>360</v>
      </c>
      <c r="D105" s="11" t="s">
        <v>151</v>
      </c>
      <c r="E105" t="s">
        <v>152</v>
      </c>
      <c r="K105" s="2" t="s">
        <v>153</v>
      </c>
      <c r="L105" s="2" t="s">
        <v>406</v>
      </c>
      <c r="N105" s="4">
        <v>0</v>
      </c>
      <c r="O105" s="2" t="s">
        <v>69</v>
      </c>
    </row>
    <row r="106" spans="1:16" ht="12.75">
      <c r="A106" t="s">
        <v>158</v>
      </c>
      <c r="B106" t="s">
        <v>39</v>
      </c>
      <c r="C106" t="s">
        <v>360</v>
      </c>
      <c r="D106" s="11" t="s">
        <v>159</v>
      </c>
      <c r="G106" s="2">
        <v>12</v>
      </c>
      <c r="H106" s="2">
        <v>16</v>
      </c>
      <c r="I106" s="2">
        <v>192</v>
      </c>
      <c r="L106" s="2" t="s">
        <v>406</v>
      </c>
      <c r="N106" s="4">
        <v>2</v>
      </c>
      <c r="O106" s="2" t="s">
        <v>160</v>
      </c>
      <c r="P106" s="7">
        <v>1997</v>
      </c>
    </row>
    <row r="107" spans="1:15" ht="12.75">
      <c r="A107" t="s">
        <v>156</v>
      </c>
      <c r="B107" t="s">
        <v>30</v>
      </c>
      <c r="C107" t="s">
        <v>360</v>
      </c>
      <c r="D107" s="11" t="s">
        <v>157</v>
      </c>
      <c r="E107" t="s">
        <v>347</v>
      </c>
      <c r="G107" s="2">
        <v>15</v>
      </c>
      <c r="H107" s="2">
        <v>18.3</v>
      </c>
      <c r="I107" s="2">
        <v>274.5</v>
      </c>
      <c r="L107" s="2" t="s">
        <v>406</v>
      </c>
      <c r="N107" s="4">
        <v>1</v>
      </c>
      <c r="O107" s="2" t="s">
        <v>67</v>
      </c>
    </row>
    <row r="108" spans="1:15" ht="12.75">
      <c r="A108" t="s">
        <v>156</v>
      </c>
      <c r="B108" t="s">
        <v>31</v>
      </c>
      <c r="C108" t="s">
        <v>360</v>
      </c>
      <c r="D108" s="11" t="s">
        <v>157</v>
      </c>
      <c r="E108" t="s">
        <v>347</v>
      </c>
      <c r="G108" s="2">
        <v>8</v>
      </c>
      <c r="N108" s="4">
        <v>1</v>
      </c>
      <c r="O108" s="2" t="s">
        <v>67</v>
      </c>
    </row>
    <row r="109" spans="1:15" ht="12.75">
      <c r="A109" t="s">
        <v>245</v>
      </c>
      <c r="B109" t="s">
        <v>246</v>
      </c>
      <c r="C109" t="s">
        <v>254</v>
      </c>
      <c r="D109" s="11" t="s">
        <v>241</v>
      </c>
      <c r="I109" s="2">
        <v>252</v>
      </c>
      <c r="N109" s="4">
        <v>1</v>
      </c>
      <c r="O109" t="s">
        <v>247</v>
      </c>
    </row>
    <row r="110" spans="1:15" ht="12.75">
      <c r="A110" t="s">
        <v>207</v>
      </c>
      <c r="B110" t="s">
        <v>208</v>
      </c>
      <c r="C110" t="s">
        <v>36</v>
      </c>
      <c r="D110" s="11" t="s">
        <v>209</v>
      </c>
      <c r="I110" s="2">
        <v>448</v>
      </c>
      <c r="N110" s="4">
        <v>1</v>
      </c>
      <c r="O110" t="s">
        <v>188</v>
      </c>
    </row>
    <row r="111" spans="1:15" ht="12.75">
      <c r="A111" t="s">
        <v>222</v>
      </c>
      <c r="B111" t="s">
        <v>223</v>
      </c>
      <c r="C111" t="s">
        <v>36</v>
      </c>
      <c r="D111" s="11" t="s">
        <v>209</v>
      </c>
      <c r="I111" s="2">
        <v>364.25</v>
      </c>
      <c r="N111" s="4">
        <v>3</v>
      </c>
      <c r="O111" t="s">
        <v>188</v>
      </c>
    </row>
    <row r="112" spans="1:15" ht="12.75">
      <c r="A112" t="s">
        <v>222</v>
      </c>
      <c r="B112" t="s">
        <v>224</v>
      </c>
      <c r="C112" t="s">
        <v>36</v>
      </c>
      <c r="D112" s="11" t="s">
        <v>209</v>
      </c>
      <c r="I112" s="2">
        <v>456</v>
      </c>
      <c r="N112" s="4">
        <v>2</v>
      </c>
      <c r="O112" t="s">
        <v>188</v>
      </c>
    </row>
    <row r="113" spans="1:17" ht="12.75">
      <c r="A113" t="s">
        <v>85</v>
      </c>
      <c r="C113" t="s">
        <v>36</v>
      </c>
      <c r="D113" s="11" t="s">
        <v>86</v>
      </c>
      <c r="K113" s="2" t="s">
        <v>47</v>
      </c>
      <c r="L113" s="2" t="s">
        <v>87</v>
      </c>
      <c r="N113" s="4">
        <v>0</v>
      </c>
      <c r="O113" t="s">
        <v>88</v>
      </c>
      <c r="Q113" t="s">
        <v>89</v>
      </c>
    </row>
    <row r="114" spans="1:16" ht="12.75">
      <c r="A114" t="s">
        <v>32</v>
      </c>
      <c r="B114" t="s">
        <v>33</v>
      </c>
      <c r="C114" t="s">
        <v>35</v>
      </c>
      <c r="D114" s="11" t="s">
        <v>145</v>
      </c>
      <c r="G114" s="2">
        <v>15</v>
      </c>
      <c r="H114" s="2">
        <v>20</v>
      </c>
      <c r="I114" s="2">
        <v>300</v>
      </c>
      <c r="K114" s="2" t="s">
        <v>349</v>
      </c>
      <c r="L114" s="2" t="s">
        <v>129</v>
      </c>
      <c r="N114" s="4">
        <v>0</v>
      </c>
      <c r="O114" t="s">
        <v>37</v>
      </c>
      <c r="P114" s="9" t="s">
        <v>38</v>
      </c>
    </row>
    <row r="115" spans="1:15" ht="12.75">
      <c r="A115" t="s">
        <v>172</v>
      </c>
      <c r="B115" t="s">
        <v>173</v>
      </c>
      <c r="C115" t="s">
        <v>302</v>
      </c>
      <c r="D115" s="11" t="s">
        <v>174</v>
      </c>
      <c r="E115" t="s">
        <v>122</v>
      </c>
      <c r="G115" s="2">
        <v>32</v>
      </c>
      <c r="H115" s="2">
        <v>15</v>
      </c>
      <c r="I115" s="2">
        <v>480</v>
      </c>
      <c r="N115" s="4">
        <v>0</v>
      </c>
      <c r="O115" t="s">
        <v>175</v>
      </c>
    </row>
    <row r="116" spans="1:17" ht="12.75">
      <c r="A116" t="s">
        <v>172</v>
      </c>
      <c r="B116" t="s">
        <v>24</v>
      </c>
      <c r="C116" t="s">
        <v>302</v>
      </c>
      <c r="D116" s="11" t="s">
        <v>147</v>
      </c>
      <c r="E116" t="s">
        <v>148</v>
      </c>
      <c r="G116" s="2">
        <v>8</v>
      </c>
      <c r="H116" s="2">
        <v>16</v>
      </c>
      <c r="I116" s="2">
        <v>128</v>
      </c>
      <c r="L116" s="2" t="s">
        <v>406</v>
      </c>
      <c r="N116" s="4">
        <v>0</v>
      </c>
      <c r="O116" t="s">
        <v>175</v>
      </c>
      <c r="Q116" t="s">
        <v>23</v>
      </c>
    </row>
    <row r="117" spans="1:17" ht="12.75">
      <c r="A117" t="s">
        <v>172</v>
      </c>
      <c r="B117" t="s">
        <v>25</v>
      </c>
      <c r="C117" t="s">
        <v>302</v>
      </c>
      <c r="D117" s="11" t="s">
        <v>147</v>
      </c>
      <c r="E117" t="s">
        <v>148</v>
      </c>
      <c r="G117" s="2">
        <v>8</v>
      </c>
      <c r="H117" s="2">
        <v>16</v>
      </c>
      <c r="I117" s="2">
        <v>128</v>
      </c>
      <c r="L117" s="2" t="s">
        <v>406</v>
      </c>
      <c r="N117" s="4">
        <v>0</v>
      </c>
      <c r="O117" t="s">
        <v>175</v>
      </c>
      <c r="Q117" t="s">
        <v>23</v>
      </c>
    </row>
    <row r="118" spans="1:15" ht="12.75">
      <c r="A118" t="s">
        <v>135</v>
      </c>
      <c r="B118" t="s">
        <v>210</v>
      </c>
      <c r="C118" t="s">
        <v>302</v>
      </c>
      <c r="D118" s="11" t="s">
        <v>209</v>
      </c>
      <c r="G118" s="2">
        <v>11.3</v>
      </c>
      <c r="H118" s="2">
        <v>15</v>
      </c>
      <c r="I118" s="2">
        <f>G118*H118</f>
        <v>169.5</v>
      </c>
      <c r="N118" s="4">
        <v>1</v>
      </c>
      <c r="O118" t="s">
        <v>136</v>
      </c>
    </row>
    <row r="119" spans="2:16" ht="12.75">
      <c r="B119" t="s">
        <v>301</v>
      </c>
      <c r="C119" t="s">
        <v>302</v>
      </c>
      <c r="D119" s="11" t="s">
        <v>337</v>
      </c>
      <c r="E119" t="s">
        <v>406</v>
      </c>
      <c r="F119">
        <v>1</v>
      </c>
      <c r="G119" s="2">
        <v>8</v>
      </c>
      <c r="H119" s="2">
        <v>8</v>
      </c>
      <c r="I119" s="2">
        <f>G119*H119</f>
        <v>64</v>
      </c>
      <c r="J119" s="2" t="s">
        <v>407</v>
      </c>
      <c r="K119" s="2" t="s">
        <v>275</v>
      </c>
      <c r="L119" s="2" t="s">
        <v>406</v>
      </c>
      <c r="N119" s="4">
        <v>0</v>
      </c>
      <c r="O119" t="s">
        <v>304</v>
      </c>
      <c r="P119" s="7" t="s">
        <v>393</v>
      </c>
    </row>
    <row r="120" spans="1:16" ht="12.75">
      <c r="A120" t="s">
        <v>110</v>
      </c>
      <c r="B120" t="s">
        <v>364</v>
      </c>
      <c r="C120" t="s">
        <v>365</v>
      </c>
      <c r="D120" s="11" t="s">
        <v>104</v>
      </c>
      <c r="G120" s="2">
        <v>15</v>
      </c>
      <c r="H120" s="2">
        <v>25</v>
      </c>
      <c r="I120" s="2">
        <v>375</v>
      </c>
      <c r="L120" s="2" t="s">
        <v>129</v>
      </c>
      <c r="N120" s="4">
        <v>0</v>
      </c>
      <c r="O120" t="s">
        <v>111</v>
      </c>
      <c r="P120" s="7">
        <v>1988</v>
      </c>
    </row>
    <row r="121" spans="1:16" ht="12.75">
      <c r="A121" t="s">
        <v>319</v>
      </c>
      <c r="B121" t="s">
        <v>320</v>
      </c>
      <c r="C121" t="s">
        <v>365</v>
      </c>
      <c r="D121" s="11" t="s">
        <v>321</v>
      </c>
      <c r="E121" t="s">
        <v>347</v>
      </c>
      <c r="G121" s="2">
        <v>10</v>
      </c>
      <c r="H121" s="2">
        <v>20</v>
      </c>
      <c r="I121" s="2">
        <f>G121*H121</f>
        <v>200</v>
      </c>
      <c r="N121" s="4">
        <v>1</v>
      </c>
      <c r="O121" t="s">
        <v>286</v>
      </c>
      <c r="P121" s="7" t="s">
        <v>303</v>
      </c>
    </row>
    <row r="122" spans="1:16" ht="12.75">
      <c r="A122" t="s">
        <v>322</v>
      </c>
      <c r="B122" t="s">
        <v>323</v>
      </c>
      <c r="C122" t="s">
        <v>365</v>
      </c>
      <c r="D122" s="11" t="s">
        <v>181</v>
      </c>
      <c r="E122" t="s">
        <v>184</v>
      </c>
      <c r="G122" s="2">
        <v>20</v>
      </c>
      <c r="H122" s="2">
        <v>30</v>
      </c>
      <c r="I122" s="2">
        <f>G122*H122</f>
        <v>600</v>
      </c>
      <c r="J122" s="2" t="s">
        <v>272</v>
      </c>
      <c r="K122" s="2" t="s">
        <v>349</v>
      </c>
      <c r="N122" s="4">
        <v>15</v>
      </c>
      <c r="O122" t="s">
        <v>185</v>
      </c>
      <c r="P122" s="7" t="s">
        <v>183</v>
      </c>
    </row>
    <row r="123" spans="1:16" ht="12.75">
      <c r="A123" t="s">
        <v>322</v>
      </c>
      <c r="B123" t="s">
        <v>180</v>
      </c>
      <c r="C123" t="s">
        <v>365</v>
      </c>
      <c r="D123" s="11" t="s">
        <v>182</v>
      </c>
      <c r="N123" s="4">
        <v>2</v>
      </c>
      <c r="O123" t="s">
        <v>185</v>
      </c>
      <c r="P123" s="7" t="s">
        <v>183</v>
      </c>
    </row>
    <row r="124" spans="1:15" ht="12.75">
      <c r="A124" t="s">
        <v>322</v>
      </c>
      <c r="B124" t="s">
        <v>26</v>
      </c>
      <c r="C124" t="s">
        <v>365</v>
      </c>
      <c r="D124" s="11" t="s">
        <v>238</v>
      </c>
      <c r="N124" s="4">
        <v>3</v>
      </c>
      <c r="O124" t="s">
        <v>188</v>
      </c>
    </row>
    <row r="125" spans="1:16" ht="12.75">
      <c r="A125" t="s">
        <v>71</v>
      </c>
      <c r="C125" t="s">
        <v>60</v>
      </c>
      <c r="D125" s="11" t="s">
        <v>72</v>
      </c>
      <c r="E125" t="s">
        <v>148</v>
      </c>
      <c r="G125" s="2">
        <v>10</v>
      </c>
      <c r="H125" s="2">
        <v>15</v>
      </c>
      <c r="I125" s="2">
        <v>150</v>
      </c>
      <c r="L125" s="2" t="s">
        <v>73</v>
      </c>
      <c r="N125" s="4">
        <v>0</v>
      </c>
      <c r="O125" t="s">
        <v>74</v>
      </c>
      <c r="P125" s="7">
        <v>1989</v>
      </c>
    </row>
    <row r="126" spans="1:15" ht="12.75">
      <c r="A126" t="s">
        <v>58</v>
      </c>
      <c r="B126" t="s">
        <v>59</v>
      </c>
      <c r="C126" t="s">
        <v>60</v>
      </c>
      <c r="D126" s="11" t="s">
        <v>61</v>
      </c>
      <c r="E126" t="s">
        <v>62</v>
      </c>
      <c r="K126" s="2" t="s">
        <v>63</v>
      </c>
      <c r="L126" s="2" t="s">
        <v>64</v>
      </c>
      <c r="N126" s="4">
        <v>0</v>
      </c>
      <c r="O126" t="s">
        <v>70</v>
      </c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spans="15:16" ht="12.75">
      <c r="O131" s="2"/>
      <c r="P131" s="9"/>
    </row>
    <row r="132" spans="15:16" ht="12.75">
      <c r="O132" s="2"/>
      <c r="P132" s="9"/>
    </row>
    <row r="133" spans="15:16" ht="12.75">
      <c r="O133" s="2"/>
      <c r="P133" s="9"/>
    </row>
    <row r="135" ht="12.75">
      <c r="O135" s="2"/>
    </row>
    <row r="136" ht="12" customHeight="1">
      <c r="O136" s="2"/>
    </row>
    <row r="138" spans="15:16" ht="12.75">
      <c r="O138" s="2"/>
      <c r="P138" s="9"/>
    </row>
    <row r="139" ht="12.75">
      <c r="O139" s="2"/>
    </row>
  </sheetData>
  <sheetProtection/>
  <printOptions gridLines="1" heading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W. Sanford</dc:creator>
  <cp:keywords/>
  <dc:description/>
  <cp:lastModifiedBy>Microsoft Office User</cp:lastModifiedBy>
  <cp:lastPrinted>2008-01-02T20:33:54Z</cp:lastPrinted>
  <dcterms:created xsi:type="dcterms:W3CDTF">2007-12-28T02:09:35Z</dcterms:created>
  <dcterms:modified xsi:type="dcterms:W3CDTF">2021-06-17T13:20:49Z</dcterms:modified>
  <cp:category/>
  <cp:version/>
  <cp:contentType/>
  <cp:contentStatus/>
</cp:coreProperties>
</file>